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petrobrasbr.sharepoint.com/teams/bdoc_20240306045439/Documentos Compartilhados/04_PMA/1_PMP/RELATORIOS/2024_RTA_Integrado/_RTA_TRACO_PUC/Rev03PUC/"/>
    </mc:Choice>
  </mc:AlternateContent>
  <xr:revisionPtr revIDLastSave="5" documentId="13_ncr:1_{E1E15FDC-7CFB-4F2B-B226-DB4054AAD224}" xr6:coauthVersionLast="47" xr6:coauthVersionMax="47" xr10:uidLastSave="{8E9E1983-EED4-49A6-B697-84A0B9849D0C}"/>
  <bookViews>
    <workbookView xWindow="-120" yWindow="-120" windowWidth="19440" windowHeight="14880" xr2:uid="{849562DA-4E84-4E28-B595-D6F8F826E45D}"/>
  </bookViews>
  <sheets>
    <sheet name="Resultados Consolidadodos ( (3)" sheetId="1" r:id="rId1"/>
  </sheets>
  <externalReferences>
    <externalReference r:id="rId2"/>
  </externalReferences>
  <definedNames>
    <definedName name="_xlnm._FilterDatabase" localSheetId="0" hidden="1">'Resultados Consolidadodos ( (3)'!$A$1:$V$378</definedName>
    <definedName name="_xlnm.Print_Titles" localSheetId="0">'Resultados Consolidadodos ( (3)'!$1:$1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6" i="1" l="1"/>
  <c r="E52" i="1"/>
  <c r="E100" i="1"/>
  <c r="E160" i="1"/>
  <c r="E101" i="1"/>
  <c r="E362" i="1"/>
  <c r="E199" i="1"/>
  <c r="E14" i="1"/>
  <c r="E15" i="1"/>
  <c r="E150" i="1"/>
  <c r="E212" i="1"/>
  <c r="E326" i="1"/>
  <c r="E327" i="1"/>
  <c r="E131" i="1"/>
  <c r="E107" i="1"/>
  <c r="E141" i="1"/>
  <c r="E175" i="1"/>
  <c r="E182" i="1"/>
  <c r="E138" i="1"/>
  <c r="E329" i="1"/>
  <c r="E330" i="1"/>
  <c r="E331" i="1"/>
  <c r="E367" i="1"/>
  <c r="E162" i="1"/>
  <c r="E167" i="1"/>
  <c r="E169" i="1"/>
  <c r="E170" i="1"/>
  <c r="E99" i="1"/>
  <c r="E161" i="1"/>
  <c r="E165" i="1"/>
  <c r="E308" i="1"/>
  <c r="E363" i="1"/>
  <c r="E152" i="1"/>
  <c r="E104" i="1"/>
  <c r="E339" i="1"/>
  <c r="E332" i="1"/>
  <c r="E322" i="1"/>
  <c r="E136" i="1"/>
  <c r="E137" i="1"/>
  <c r="E333" i="1"/>
  <c r="E374" i="1"/>
  <c r="E334" i="1"/>
  <c r="E370" i="1"/>
  <c r="E238" i="1"/>
  <c r="E166" i="1"/>
  <c r="E232" i="1"/>
  <c r="E163" i="1"/>
  <c r="E51" i="1"/>
  <c r="E143" i="1"/>
  <c r="E159" i="1"/>
  <c r="E213" i="1"/>
  <c r="E187" i="1"/>
  <c r="E154" i="1"/>
  <c r="E106" i="1"/>
  <c r="E90" i="1"/>
  <c r="E93" i="1"/>
  <c r="E336" i="1"/>
  <c r="E105" i="1"/>
  <c r="E85" i="1"/>
  <c r="E97" i="1"/>
  <c r="E135" i="1"/>
  <c r="E95" i="1"/>
  <c r="E189" i="1"/>
  <c r="E192" i="1"/>
  <c r="E341" i="1"/>
  <c r="E109" i="1"/>
  <c r="E144" i="1"/>
  <c r="E139" i="1"/>
  <c r="E201" i="1"/>
  <c r="E202" i="1"/>
  <c r="E140" i="1"/>
  <c r="E142" i="1"/>
  <c r="E145" i="1"/>
  <c r="E200" i="1"/>
  <c r="E188" i="1"/>
  <c r="E151" i="1"/>
  <c r="E174" i="1"/>
  <c r="E211" i="1"/>
  <c r="E184" i="1"/>
  <c r="E207" i="1"/>
  <c r="E71" i="1"/>
  <c r="E79" i="1"/>
  <c r="E38" i="1"/>
  <c r="E17" i="1"/>
  <c r="E67" i="1"/>
  <c r="E3" i="1"/>
  <c r="E73" i="1"/>
  <c r="E193" i="1"/>
  <c r="E225" i="1"/>
  <c r="E227" i="1"/>
  <c r="E342" i="1"/>
  <c r="E228" i="1"/>
  <c r="E338" i="1"/>
  <c r="E230" i="1"/>
  <c r="E375" i="1"/>
  <c r="E231" i="1"/>
  <c r="E240" i="1"/>
  <c r="E344" i="1"/>
  <c r="E30" i="1"/>
  <c r="E31" i="1"/>
  <c r="E32" i="1"/>
  <c r="E34" i="1"/>
  <c r="E33" i="1"/>
  <c r="E378" i="1"/>
  <c r="E92" i="1"/>
  <c r="E98" i="1"/>
  <c r="E70" i="1"/>
  <c r="E37" i="1"/>
  <c r="E50" i="1"/>
  <c r="E108" i="1"/>
  <c r="E18" i="1"/>
  <c r="E7" i="1"/>
  <c r="E86" i="1"/>
  <c r="E8" i="1"/>
  <c r="E49" i="1"/>
  <c r="E4" i="1"/>
  <c r="E6" i="1"/>
  <c r="E5" i="1"/>
  <c r="E12" i="1"/>
  <c r="E10" i="1"/>
  <c r="E13" i="1"/>
  <c r="E23" i="1"/>
  <c r="E123" i="1"/>
  <c r="E21" i="1"/>
  <c r="E27" i="1"/>
  <c r="E112" i="1"/>
  <c r="E35" i="1"/>
  <c r="E47" i="1"/>
  <c r="E2" i="1"/>
  <c r="E83" i="1"/>
  <c r="E134" i="1"/>
  <c r="E120" i="1"/>
  <c r="E121" i="1"/>
  <c r="E22" i="1"/>
  <c r="E122" i="1"/>
  <c r="E130" i="1"/>
  <c r="E25" i="1"/>
  <c r="E133" i="1"/>
  <c r="E124" i="1"/>
  <c r="E129" i="1"/>
  <c r="E28" i="1"/>
  <c r="E128" i="1"/>
  <c r="E132" i="1"/>
  <c r="E125" i="1"/>
  <c r="E116" i="1"/>
  <c r="E119" i="1"/>
  <c r="E147" i="1"/>
  <c r="E66" i="1"/>
  <c r="E72" i="1"/>
  <c r="E335" i="1"/>
  <c r="E373" i="1"/>
  <c r="E24" i="1"/>
  <c r="E89" i="1"/>
  <c r="E146" i="1"/>
  <c r="E110" i="1"/>
  <c r="E91" i="1"/>
  <c r="E196" i="1"/>
  <c r="E197" i="1"/>
  <c r="E198" i="1"/>
  <c r="E81" i="1"/>
  <c r="E69" i="1"/>
  <c r="E127" i="1"/>
  <c r="E102" i="1"/>
  <c r="E45" i="1"/>
  <c r="E54" i="1"/>
  <c r="E55" i="1"/>
  <c r="E56" i="1"/>
  <c r="E57" i="1"/>
  <c r="E58" i="1"/>
  <c r="E59" i="1"/>
  <c r="E60" i="1"/>
  <c r="E61" i="1"/>
  <c r="E62" i="1"/>
  <c r="E63" i="1"/>
  <c r="E64" i="1"/>
  <c r="E84" i="1"/>
  <c r="E53" i="1"/>
  <c r="E80" i="1"/>
  <c r="E78" i="1"/>
  <c r="E36" i="1"/>
  <c r="E16" i="1"/>
  <c r="E68" i="1"/>
  <c r="E65" i="1"/>
  <c r="E74" i="1"/>
  <c r="E76" i="1"/>
  <c r="E75" i="1"/>
  <c r="E77" i="1"/>
  <c r="E9" i="1"/>
  <c r="E11" i="1"/>
  <c r="E43" i="1"/>
  <c r="E44" i="1"/>
  <c r="E291" i="1"/>
  <c r="E226" i="1"/>
  <c r="E319" i="1"/>
  <c r="E20" i="1"/>
  <c r="E117" i="1"/>
  <c r="E118" i="1"/>
  <c r="E39" i="1"/>
  <c r="E40" i="1"/>
  <c r="E41" i="1"/>
  <c r="E42" i="1"/>
  <c r="E115" i="1"/>
  <c r="E113" i="1"/>
  <c r="E114" i="1"/>
  <c r="E148" i="1"/>
  <c r="E149" i="1"/>
  <c r="E82" i="1"/>
  <c r="E48" i="1"/>
  <c r="E337" i="1"/>
  <c r="E215" i="1"/>
  <c r="E217" i="1"/>
  <c r="E360" i="1"/>
  <c r="E241" i="1"/>
  <c r="E294" i="1"/>
  <c r="E296" i="1"/>
  <c r="E295" i="1"/>
  <c r="E303" i="1"/>
  <c r="E304" i="1"/>
  <c r="E305" i="1"/>
  <c r="E306" i="1"/>
  <c r="E318" i="1"/>
  <c r="E320" i="1"/>
  <c r="E313" i="1"/>
  <c r="E310" i="1"/>
  <c r="E312" i="1"/>
  <c r="E311" i="1"/>
  <c r="E325" i="1"/>
  <c r="E321" i="1"/>
  <c r="E340" i="1"/>
  <c r="E314" i="1"/>
  <c r="E264" i="1"/>
  <c r="E265" i="1"/>
  <c r="E266" i="1"/>
  <c r="E268" i="1"/>
  <c r="E269" i="1"/>
  <c r="E281" i="1"/>
  <c r="E280" i="1"/>
  <c r="E282" i="1"/>
  <c r="E283" i="1"/>
  <c r="E284" i="1"/>
  <c r="E285" i="1"/>
  <c r="E286" i="1"/>
  <c r="E289" i="1"/>
  <c r="E290" i="1"/>
  <c r="E168" i="1"/>
  <c r="E173" i="1"/>
  <c r="E278" i="1"/>
  <c r="E288" i="1"/>
  <c r="E343" i="1"/>
  <c r="E346" i="1"/>
  <c r="E270" i="1"/>
  <c r="E271" i="1"/>
  <c r="E352" i="1"/>
  <c r="E353" i="1"/>
  <c r="E354" i="1"/>
  <c r="E371" i="1"/>
  <c r="E372" i="1"/>
  <c r="E292" i="1"/>
  <c r="E242" i="1"/>
  <c r="E172" i="1"/>
  <c r="E309" i="1"/>
  <c r="E316" i="1"/>
  <c r="E317" i="1"/>
  <c r="E315" i="1"/>
  <c r="E272" i="1"/>
  <c r="E351" i="1"/>
  <c r="E355" i="1"/>
  <c r="E345" i="1"/>
  <c r="E348" i="1"/>
  <c r="E357" i="1"/>
  <c r="E359" i="1"/>
  <c r="E350" i="1"/>
  <c r="E349" i="1"/>
  <c r="E194" i="1"/>
  <c r="E179" i="1"/>
  <c r="E180" i="1"/>
  <c r="E302" i="1"/>
  <c r="E301" i="1"/>
  <c r="E300" i="1"/>
  <c r="E299" i="1"/>
  <c r="E298" i="1"/>
  <c r="E297" i="1"/>
  <c r="E323" i="1"/>
  <c r="E324" i="1"/>
  <c r="E307" i="1"/>
  <c r="E273" i="1"/>
  <c r="E274" i="1"/>
  <c r="E275" i="1"/>
  <c r="E277" i="1"/>
  <c r="E287" i="1"/>
  <c r="E361" i="1"/>
  <c r="E229" i="1"/>
  <c r="E244" i="1"/>
  <c r="E164" i="1"/>
  <c r="E171" i="1"/>
  <c r="E293" i="1"/>
  <c r="E356" i="1"/>
  <c r="E209" i="1"/>
  <c r="E156" i="1"/>
  <c r="E157" i="1"/>
  <c r="E158" i="1"/>
  <c r="E208" i="1"/>
  <c r="E216" i="1"/>
  <c r="E248" i="1"/>
  <c r="E247" i="1"/>
  <c r="E249" i="1"/>
  <c r="E252" i="1"/>
  <c r="E254" i="1"/>
  <c r="E255" i="1"/>
  <c r="E256" i="1"/>
  <c r="E258" i="1"/>
  <c r="E257" i="1"/>
  <c r="E260" i="1"/>
  <c r="E205" i="1"/>
  <c r="E223" i="1"/>
  <c r="E224" i="1"/>
  <c r="E364" i="1"/>
  <c r="E181" i="1"/>
  <c r="E366" i="1"/>
  <c r="E261" i="1"/>
  <c r="E263" i="1"/>
  <c r="E218" i="1"/>
  <c r="E369" i="1"/>
  <c r="E176" i="1"/>
  <c r="E177" i="1"/>
  <c r="E190" i="1"/>
  <c r="E191" i="1"/>
  <c r="E204" i="1"/>
  <c r="E262" i="1"/>
  <c r="E210" i="1"/>
  <c r="E185" i="1"/>
  <c r="E153" i="1"/>
  <c r="E235" i="1"/>
  <c r="E246" i="1"/>
  <c r="E183" i="1"/>
  <c r="E250" i="1"/>
  <c r="E203" i="1"/>
  <c r="E245" i="1"/>
  <c r="E186" i="1"/>
  <c r="E234" i="1"/>
  <c r="E178" i="1"/>
  <c r="E220" i="1"/>
  <c r="E233" i="1"/>
  <c r="E206" i="1"/>
  <c r="E214" i="1"/>
  <c r="E368" i="1"/>
  <c r="E237" i="1"/>
  <c r="E251" i="1"/>
  <c r="E267" i="1"/>
  <c r="E253" i="1"/>
  <c r="E276" i="1"/>
  <c r="E376" i="1"/>
  <c r="E219" i="1"/>
  <c r="E221" i="1"/>
  <c r="E243" i="1"/>
  <c r="E259" i="1"/>
  <c r="E222" i="1"/>
  <c r="E377" i="1"/>
  <c r="E365" i="1"/>
  <c r="E358" i="1"/>
  <c r="E347" i="1"/>
  <c r="E155" i="1"/>
  <c r="E103" i="1"/>
  <c r="E87" i="1"/>
  <c r="E46" i="1"/>
  <c r="E26" i="1"/>
  <c r="E328" i="1"/>
  <c r="E88" i="1"/>
  <c r="E96" i="1"/>
  <c r="E94" i="1"/>
  <c r="E19" i="1"/>
  <c r="E239" i="1"/>
  <c r="E279" i="1"/>
  <c r="E236" i="1"/>
  <c r="E195" i="1"/>
  <c r="E111" i="1"/>
  <c r="E29" i="1"/>
</calcChain>
</file>

<file path=xl/sharedStrings.xml><?xml version="1.0" encoding="utf-8"?>
<sst xmlns="http://schemas.openxmlformats.org/spreadsheetml/2006/main" count="2935" uniqueCount="508">
  <si>
    <t>N° Laudo</t>
  </si>
  <si>
    <t>Instituição (Trecho)</t>
  </si>
  <si>
    <t>SIMBA / Indivíduo</t>
  </si>
  <si>
    <t>Espécie</t>
  </si>
  <si>
    <t>Necropsia</t>
  </si>
  <si>
    <t>Código Mesoregião</t>
  </si>
  <si>
    <t>Mesoregião</t>
  </si>
  <si>
    <t>Sexo (Necropsia)</t>
  </si>
  <si>
    <t>Idade (Necropsia)</t>
  </si>
  <si>
    <t>As  [mg/Kg] 0,03-0,1</t>
  </si>
  <si>
    <t>Cd [mg/Kg] 0,02-0,04</t>
  </si>
  <si>
    <t>Cr [mg/Kg] 0,1-0,2</t>
  </si>
  <si>
    <t>Cu [mg/Kg] 0,1-0,2</t>
  </si>
  <si>
    <t>Pb  [mg/Kg] 0,01-0,05</t>
  </si>
  <si>
    <t>Mn [mg/Kg] 0,1-0,2</t>
  </si>
  <si>
    <t>Mo  [mg/Kg] 0,1-0,2</t>
  </si>
  <si>
    <t>Zn [mg/Kg] 5,0-15,0</t>
  </si>
  <si>
    <t>Ni [mg/Kg] 0,1-0,2</t>
  </si>
  <si>
    <t>Ba [mg/Kg] 0,1-0,2</t>
  </si>
  <si>
    <t>V [mg/Kg] 0,02-0,07</t>
  </si>
  <si>
    <t>Hg  [mg/Kg] 0,04-0,1</t>
  </si>
  <si>
    <t>Umidade [%]</t>
  </si>
  <si>
    <t>2023/3353</t>
  </si>
  <si>
    <t>T10</t>
  </si>
  <si>
    <t>Fregata magnificens</t>
  </si>
  <si>
    <t>MS-13</t>
  </si>
  <si>
    <t>LITORAL LESTE FLUMINENSE</t>
  </si>
  <si>
    <t>F</t>
  </si>
  <si>
    <t>A</t>
  </si>
  <si>
    <t>2023/3354</t>
  </si>
  <si>
    <t>Chelonia mydas</t>
  </si>
  <si>
    <t>MS-6</t>
  </si>
  <si>
    <t>LITORAL SUL PAULISTA</t>
  </si>
  <si>
    <t>J</t>
  </si>
  <si>
    <t>2023/3355</t>
  </si>
  <si>
    <t>MS-7</t>
  </si>
  <si>
    <t>LITORAL CENTRAL PAULISTA</t>
  </si>
  <si>
    <t>2023/3356</t>
  </si>
  <si>
    <t>2023/3357</t>
  </si>
  <si>
    <t>2023/3358</t>
  </si>
  <si>
    <t>M</t>
  </si>
  <si>
    <t>2023/3366</t>
  </si>
  <si>
    <t>T09</t>
  </si>
  <si>
    <t>MS-9</t>
  </si>
  <si>
    <t>LITORAL BAÍA DA ILHA GRANDE</t>
  </si>
  <si>
    <t>2023/3367</t>
  </si>
  <si>
    <t>Pontoporia blainvillei</t>
  </si>
  <si>
    <t>2023/3368</t>
  </si>
  <si>
    <t>2023/3369</t>
  </si>
  <si>
    <t>MS-8</t>
  </si>
  <si>
    <t>LITORAL NORTE PAULISTA</t>
  </si>
  <si>
    <t>2023/3370</t>
  </si>
  <si>
    <t>2023/3371</t>
  </si>
  <si>
    <t>2023/3377</t>
  </si>
  <si>
    <t>T08</t>
  </si>
  <si>
    <t>Caretta caretta</t>
  </si>
  <si>
    <t>2023/3378</t>
  </si>
  <si>
    <t>2023/3379</t>
  </si>
  <si>
    <t>Fi</t>
  </si>
  <si>
    <t>2023/3380</t>
  </si>
  <si>
    <t>2023/3381</t>
  </si>
  <si>
    <t>MS-4</t>
  </si>
  <si>
    <t>LITORAL NORTE CATARINENSE</t>
  </si>
  <si>
    <t>2023/3382</t>
  </si>
  <si>
    <t>Sula leucogaster</t>
  </si>
  <si>
    <t>2023/3384</t>
  </si>
  <si>
    <t>T06</t>
  </si>
  <si>
    <t>Sotalia guianensis</t>
  </si>
  <si>
    <t>MS-5</t>
  </si>
  <si>
    <t>LITORAL PARANAENSE</t>
  </si>
  <si>
    <t>2023/3392</t>
  </si>
  <si>
    <t>2023/3396</t>
  </si>
  <si>
    <t>T04</t>
  </si>
  <si>
    <t>Larus dominicanus</t>
  </si>
  <si>
    <t>MS-3</t>
  </si>
  <si>
    <t>LITORAL CENTRO NORTE CATARINENSE</t>
  </si>
  <si>
    <t>2023/3397</t>
  </si>
  <si>
    <t>2023/3398</t>
  </si>
  <si>
    <t>Phalacrocorax brasilianus</t>
  </si>
  <si>
    <t>2023/3399</t>
  </si>
  <si>
    <t>2023/3402</t>
  </si>
  <si>
    <t>T05</t>
  </si>
  <si>
    <t>2023/3407</t>
  </si>
  <si>
    <t>2023/3408</t>
  </si>
  <si>
    <t>2023/3409</t>
  </si>
  <si>
    <t>T15</t>
  </si>
  <si>
    <t>Tursiops truncatus</t>
  </si>
  <si>
    <t>2023/3411</t>
  </si>
  <si>
    <t>T11</t>
  </si>
  <si>
    <t>2023/3412</t>
  </si>
  <si>
    <t>T12</t>
  </si>
  <si>
    <t>2023/3413</t>
  </si>
  <si>
    <t>2023/3414</t>
  </si>
  <si>
    <t>2023/3415</t>
  </si>
  <si>
    <t>2023/3421</t>
  </si>
  <si>
    <t>2023/3422</t>
  </si>
  <si>
    <t>2023/3423</t>
  </si>
  <si>
    <t>2023/3424</t>
  </si>
  <si>
    <t>MS-10</t>
  </si>
  <si>
    <t>LITORAL BAÍA DE SEPETIBA</t>
  </si>
  <si>
    <t>2023/3425</t>
  </si>
  <si>
    <t>2023/3426</t>
  </si>
  <si>
    <t>2023/3427</t>
  </si>
  <si>
    <t>2023/3428</t>
  </si>
  <si>
    <t>MS-2</t>
  </si>
  <si>
    <t>LITORAL CENTRAL CATARINENSE</t>
  </si>
  <si>
    <t>2023/3429</t>
  </si>
  <si>
    <t>2023/3430</t>
  </si>
  <si>
    <t>2023/3431</t>
  </si>
  <si>
    <t>2023/3432</t>
  </si>
  <si>
    <t>T07</t>
  </si>
  <si>
    <t>Stenella frontalis</t>
  </si>
  <si>
    <t>MS-11</t>
  </si>
  <si>
    <t>LITORAL CENTRAL FLUMINENSE</t>
  </si>
  <si>
    <t>2023/3433</t>
  </si>
  <si>
    <t>2023/3434</t>
  </si>
  <si>
    <t>2023/3435</t>
  </si>
  <si>
    <t>2023/3436</t>
  </si>
  <si>
    <t>2023/3437</t>
  </si>
  <si>
    <t>2023/3438</t>
  </si>
  <si>
    <t>2023/3439</t>
  </si>
  <si>
    <t>2023/3440</t>
  </si>
  <si>
    <t>2023/3441</t>
  </si>
  <si>
    <t>2023/3442</t>
  </si>
  <si>
    <t>2023/3443</t>
  </si>
  <si>
    <t>2023/3444</t>
  </si>
  <si>
    <t>2023/3445</t>
  </si>
  <si>
    <t>2023/3446</t>
  </si>
  <si>
    <t>2023/3447</t>
  </si>
  <si>
    <t>2023/3448</t>
  </si>
  <si>
    <t>2023/3449</t>
  </si>
  <si>
    <t>2023/3450</t>
  </si>
  <si>
    <t>2023/3451</t>
  </si>
  <si>
    <t>2023/3452</t>
  </si>
  <si>
    <t>2023/3453</t>
  </si>
  <si>
    <t>2023/3454</t>
  </si>
  <si>
    <t>2023/3455</t>
  </si>
  <si>
    <t>2023/3456</t>
  </si>
  <si>
    <t>2023/3457</t>
  </si>
  <si>
    <t>2023/3458</t>
  </si>
  <si>
    <t>2023/3459</t>
  </si>
  <si>
    <t>2023/3460</t>
  </si>
  <si>
    <t>2023/3461</t>
  </si>
  <si>
    <t>2023/3462</t>
  </si>
  <si>
    <t>2023/3463</t>
  </si>
  <si>
    <t>2023/3464</t>
  </si>
  <si>
    <t>2023/3465</t>
  </si>
  <si>
    <t>2023/3467</t>
  </si>
  <si>
    <t>2023/3468</t>
  </si>
  <si>
    <t>2023/3469</t>
  </si>
  <si>
    <t>MS-12</t>
  </si>
  <si>
    <t>LITORAL BAÍA DE GUANABARA</t>
  </si>
  <si>
    <t>2023/3470</t>
  </si>
  <si>
    <t>2023/3473</t>
  </si>
  <si>
    <t>2023/3474</t>
  </si>
  <si>
    <t>2023/3475</t>
  </si>
  <si>
    <t>2023/3476</t>
  </si>
  <si>
    <t>2023/3477</t>
  </si>
  <si>
    <t>2023/3478</t>
  </si>
  <si>
    <t>T14</t>
  </si>
  <si>
    <t>2023/3479</t>
  </si>
  <si>
    <t>2023/3480</t>
  </si>
  <si>
    <t>2023/3481</t>
  </si>
  <si>
    <t>T13</t>
  </si>
  <si>
    <t>2023/3482</t>
  </si>
  <si>
    <t>MS-1</t>
  </si>
  <si>
    <t>LITORAL SUL CATARINENSE</t>
  </si>
  <si>
    <t>2023/3483</t>
  </si>
  <si>
    <t>2023/3484</t>
  </si>
  <si>
    <t>2023/3485</t>
  </si>
  <si>
    <t>2023/3486</t>
  </si>
  <si>
    <t>2023/3487</t>
  </si>
  <si>
    <t>2023/3488</t>
  </si>
  <si>
    <t>2023/3489</t>
  </si>
  <si>
    <t>2023/3490</t>
  </si>
  <si>
    <t>2023/3491</t>
  </si>
  <si>
    <t>2023/3492</t>
  </si>
  <si>
    <t>2023/3493</t>
  </si>
  <si>
    <t>2023/3494</t>
  </si>
  <si>
    <t>2023/3495</t>
  </si>
  <si>
    <t>2023/3496</t>
  </si>
  <si>
    <t>2023/3497</t>
  </si>
  <si>
    <t>2023/3498</t>
  </si>
  <si>
    <t>2023/3499</t>
  </si>
  <si>
    <t>2023/3500</t>
  </si>
  <si>
    <t>Thalasseus maximus</t>
  </si>
  <si>
    <t>2023/3501</t>
  </si>
  <si>
    <t>2023/3502</t>
  </si>
  <si>
    <t>2023/3503</t>
  </si>
  <si>
    <t>2023/3504</t>
  </si>
  <si>
    <t>2023/3505</t>
  </si>
  <si>
    <t>T01</t>
  </si>
  <si>
    <t>2023/3506</t>
  </si>
  <si>
    <t>2023/3507</t>
  </si>
  <si>
    <t>2023/3508</t>
  </si>
  <si>
    <t>2023/3509</t>
  </si>
  <si>
    <t>2023/3510</t>
  </si>
  <si>
    <t>2023/3511</t>
  </si>
  <si>
    <t>2023/3512</t>
  </si>
  <si>
    <t>2023/3513</t>
  </si>
  <si>
    <t>2023/3514</t>
  </si>
  <si>
    <t>2023/3519</t>
  </si>
  <si>
    <t>T03</t>
  </si>
  <si>
    <t>2023/3520</t>
  </si>
  <si>
    <t>2023/3521</t>
  </si>
  <si>
    <t>2023/3522</t>
  </si>
  <si>
    <t>2023/3523</t>
  </si>
  <si>
    <t>2023/3524</t>
  </si>
  <si>
    <t>2023/3525</t>
  </si>
  <si>
    <t>2023/3536</t>
  </si>
  <si>
    <t>2023/3537</t>
  </si>
  <si>
    <t>2023/3538</t>
  </si>
  <si>
    <t>2023/3539</t>
  </si>
  <si>
    <t>2023/3540</t>
  </si>
  <si>
    <t>2023/3541</t>
  </si>
  <si>
    <t>2023/3542</t>
  </si>
  <si>
    <t>2023/3543</t>
  </si>
  <si>
    <t>2023/3544</t>
  </si>
  <si>
    <t>2023/3545</t>
  </si>
  <si>
    <t>2023/3546</t>
  </si>
  <si>
    <t>2023/3547</t>
  </si>
  <si>
    <t>2023/3548</t>
  </si>
  <si>
    <t>2023/3549</t>
  </si>
  <si>
    <t>2023/3550</t>
  </si>
  <si>
    <t>2023/3551</t>
  </si>
  <si>
    <t>2023/3552</t>
  </si>
  <si>
    <t>2023/3553</t>
  </si>
  <si>
    <t>2023/3554</t>
  </si>
  <si>
    <t>2023/3555</t>
  </si>
  <si>
    <t>2023/3556</t>
  </si>
  <si>
    <t>Spheniscus magellanicus</t>
  </si>
  <si>
    <t>2023/3557</t>
  </si>
  <si>
    <t>2023/3558</t>
  </si>
  <si>
    <t>Stenella</t>
  </si>
  <si>
    <t>2023/3559</t>
  </si>
  <si>
    <t>2023/3560</t>
  </si>
  <si>
    <t>2023/3561</t>
  </si>
  <si>
    <t>2023/3562</t>
  </si>
  <si>
    <t>2023/3563</t>
  </si>
  <si>
    <t>2023/3564</t>
  </si>
  <si>
    <t>2023/3565</t>
  </si>
  <si>
    <t>2023/3566</t>
  </si>
  <si>
    <t>2023/3567</t>
  </si>
  <si>
    <t>2023/3568</t>
  </si>
  <si>
    <t>2023/3569</t>
  </si>
  <si>
    <t>2023/3570</t>
  </si>
  <si>
    <t>2023/3571</t>
  </si>
  <si>
    <t>2023/3572</t>
  </si>
  <si>
    <t>2023/3573</t>
  </si>
  <si>
    <t>2023/3574</t>
  </si>
  <si>
    <t>2023/3575</t>
  </si>
  <si>
    <t>2023/3576</t>
  </si>
  <si>
    <t>2023/3577</t>
  </si>
  <si>
    <t>2023/3578</t>
  </si>
  <si>
    <t>2023/3579</t>
  </si>
  <si>
    <t>2023/3580</t>
  </si>
  <si>
    <t>2023/3581</t>
  </si>
  <si>
    <t>2023/3582</t>
  </si>
  <si>
    <t>2023/3583</t>
  </si>
  <si>
    <t>2023/3584</t>
  </si>
  <si>
    <t>2023/3585</t>
  </si>
  <si>
    <t>2023/3586</t>
  </si>
  <si>
    <t>2023/3587</t>
  </si>
  <si>
    <t>2023/3588</t>
  </si>
  <si>
    <t>2023/3589</t>
  </si>
  <si>
    <t>2023/3590</t>
  </si>
  <si>
    <t>2023/3591</t>
  </si>
  <si>
    <t>2023/3592</t>
  </si>
  <si>
    <t>2023/3593</t>
  </si>
  <si>
    <t>2023/3594</t>
  </si>
  <si>
    <t>2023/3595</t>
  </si>
  <si>
    <t>2023/3596</t>
  </si>
  <si>
    <t>2023/3597</t>
  </si>
  <si>
    <t>2023/3598</t>
  </si>
  <si>
    <t>2023/3599</t>
  </si>
  <si>
    <t>2023/3600</t>
  </si>
  <si>
    <t>2023/3601</t>
  </si>
  <si>
    <t>2023/3602</t>
  </si>
  <si>
    <t>2023/3603</t>
  </si>
  <si>
    <t>2023/3604</t>
  </si>
  <si>
    <t>2023/3605</t>
  </si>
  <si>
    <t>2023/3606</t>
  </si>
  <si>
    <t>2023/3607</t>
  </si>
  <si>
    <t>2023/3608</t>
  </si>
  <si>
    <t>2023/3609</t>
  </si>
  <si>
    <t>2023/3610</t>
  </si>
  <si>
    <t>2023/3611</t>
  </si>
  <si>
    <t>2023/3612</t>
  </si>
  <si>
    <t>2023/3613</t>
  </si>
  <si>
    <t>2023/3614</t>
  </si>
  <si>
    <t>2023/3615</t>
  </si>
  <si>
    <t>2023/3616</t>
  </si>
  <si>
    <t>2023/3617</t>
  </si>
  <si>
    <t>2023/3618</t>
  </si>
  <si>
    <t>2023/3619</t>
  </si>
  <si>
    <t>2023/3620</t>
  </si>
  <si>
    <t>2023/3621</t>
  </si>
  <si>
    <t>2023/3622</t>
  </si>
  <si>
    <t>2023/3623</t>
  </si>
  <si>
    <t>2023/3624</t>
  </si>
  <si>
    <t>2023/3625</t>
  </si>
  <si>
    <t>2023/3626</t>
  </si>
  <si>
    <t>2023/3627</t>
  </si>
  <si>
    <t>2023/3628</t>
  </si>
  <si>
    <t>2023/3629</t>
  </si>
  <si>
    <t>Procellaria aequinoctialis</t>
  </si>
  <si>
    <t>2023/3630</t>
  </si>
  <si>
    <t>2023/3631</t>
  </si>
  <si>
    <t>2023/3632</t>
  </si>
  <si>
    <t>2023/3633</t>
  </si>
  <si>
    <t>2023/3634</t>
  </si>
  <si>
    <t>2023/3635</t>
  </si>
  <si>
    <t>2023/3636</t>
  </si>
  <si>
    <t>2023/3637</t>
  </si>
  <si>
    <t>2023/3638</t>
  </si>
  <si>
    <t>2023/3639</t>
  </si>
  <si>
    <t>Thalassarche melanophris</t>
  </si>
  <si>
    <t>2023/3640</t>
  </si>
  <si>
    <t>2023/3641</t>
  </si>
  <si>
    <t>2023/3642</t>
  </si>
  <si>
    <t>Thalassarche chlororhynchos</t>
  </si>
  <si>
    <t>2023/3643</t>
  </si>
  <si>
    <t>2023/3644</t>
  </si>
  <si>
    <t>2023/3645</t>
  </si>
  <si>
    <t>2023/3646</t>
  </si>
  <si>
    <t>2023/3647</t>
  </si>
  <si>
    <t>2023/3648</t>
  </si>
  <si>
    <t>2023/3649</t>
  </si>
  <si>
    <t>2023/3650</t>
  </si>
  <si>
    <t>2023/3651</t>
  </si>
  <si>
    <t>2023/3652</t>
  </si>
  <si>
    <t>2023/3653</t>
  </si>
  <si>
    <t>2023/3654</t>
  </si>
  <si>
    <t>2023/3655</t>
  </si>
  <si>
    <t>2023/3656</t>
  </si>
  <si>
    <t>2023/3657</t>
  </si>
  <si>
    <t>2023/3658</t>
  </si>
  <si>
    <t>2023/3659</t>
  </si>
  <si>
    <t>2023/3660</t>
  </si>
  <si>
    <t>2023/3661</t>
  </si>
  <si>
    <t>2023/3662</t>
  </si>
  <si>
    <t>2023/3663</t>
  </si>
  <si>
    <t>2023/3664</t>
  </si>
  <si>
    <t>2023/3665</t>
  </si>
  <si>
    <t>2023/3666</t>
  </si>
  <si>
    <t>2023/3667</t>
  </si>
  <si>
    <t>2023/3668</t>
  </si>
  <si>
    <t>2023/3669</t>
  </si>
  <si>
    <t>2023/3670</t>
  </si>
  <si>
    <t>2023/3671</t>
  </si>
  <si>
    <t>2023/3672</t>
  </si>
  <si>
    <t>2023/3673</t>
  </si>
  <si>
    <t>2023/3674</t>
  </si>
  <si>
    <t>2023/3675</t>
  </si>
  <si>
    <t>2023/3676</t>
  </si>
  <si>
    <t>2023/3677</t>
  </si>
  <si>
    <t>2023/3678</t>
  </si>
  <si>
    <t>2023/3679</t>
  </si>
  <si>
    <t>2023/3680</t>
  </si>
  <si>
    <t>2023/3681</t>
  </si>
  <si>
    <t>2023/3682</t>
  </si>
  <si>
    <t>2023/3683</t>
  </si>
  <si>
    <t>2023/3684</t>
  </si>
  <si>
    <t>2023/3685</t>
  </si>
  <si>
    <t>2023/3686</t>
  </si>
  <si>
    <t>2023/3687</t>
  </si>
  <si>
    <t>2023/3688</t>
  </si>
  <si>
    <t>2023/3689</t>
  </si>
  <si>
    <t>2023/3690</t>
  </si>
  <si>
    <t>2023/3691</t>
  </si>
  <si>
    <t>2023/3692</t>
  </si>
  <si>
    <t>2023/3693</t>
  </si>
  <si>
    <t>2023/3694</t>
  </si>
  <si>
    <t>2023/3695</t>
  </si>
  <si>
    <t>2023/3696</t>
  </si>
  <si>
    <t>2023/3697</t>
  </si>
  <si>
    <t>2023/3698</t>
  </si>
  <si>
    <t>2023/3699</t>
  </si>
  <si>
    <t>2023/3700</t>
  </si>
  <si>
    <t>2023/3701</t>
  </si>
  <si>
    <t>2023/3702</t>
  </si>
  <si>
    <t>2023/3703</t>
  </si>
  <si>
    <t>2023/3704</t>
  </si>
  <si>
    <t>2023/3705</t>
  </si>
  <si>
    <t>2023/3706</t>
  </si>
  <si>
    <t>2023/3707</t>
  </si>
  <si>
    <t>2023/3708</t>
  </si>
  <si>
    <t>2023/3709</t>
  </si>
  <si>
    <t>2023/3710</t>
  </si>
  <si>
    <t>2023/3711</t>
  </si>
  <si>
    <t>2023/3712</t>
  </si>
  <si>
    <t>2023/3713</t>
  </si>
  <si>
    <t>2023/3714</t>
  </si>
  <si>
    <t>2023/3715</t>
  </si>
  <si>
    <t>2023/3716</t>
  </si>
  <si>
    <t>2023/3717</t>
  </si>
  <si>
    <t>2023/3718</t>
  </si>
  <si>
    <t>2023/3719</t>
  </si>
  <si>
    <t>2023/3720</t>
  </si>
  <si>
    <t>2023/3721</t>
  </si>
  <si>
    <t>2023/3722</t>
  </si>
  <si>
    <t>Puffinus gravis</t>
  </si>
  <si>
    <t>IT</t>
  </si>
  <si>
    <t>2023/3723</t>
  </si>
  <si>
    <t>2023/3724</t>
  </si>
  <si>
    <t>2023/3725</t>
  </si>
  <si>
    <t>2023/3726</t>
  </si>
  <si>
    <t>2023/3727</t>
  </si>
  <si>
    <t>2023/3728</t>
  </si>
  <si>
    <t>2023/3729</t>
  </si>
  <si>
    <t>2023/3730</t>
  </si>
  <si>
    <t>2023/3731</t>
  </si>
  <si>
    <t>2023/3732</t>
  </si>
  <si>
    <t>2023/3733</t>
  </si>
  <si>
    <t>2023/3734</t>
  </si>
  <si>
    <t>2023/3735</t>
  </si>
  <si>
    <t>2023/3736</t>
  </si>
  <si>
    <t>2023/3737</t>
  </si>
  <si>
    <t>2023/3738</t>
  </si>
  <si>
    <t>Mesoplodon</t>
  </si>
  <si>
    <t>2023/3739</t>
  </si>
  <si>
    <t>2023/3740</t>
  </si>
  <si>
    <t>2023/3741</t>
  </si>
  <si>
    <t>2023/3742</t>
  </si>
  <si>
    <t>2023/3743</t>
  </si>
  <si>
    <t>2023/3744</t>
  </si>
  <si>
    <t>2023/3745</t>
  </si>
  <si>
    <t>2023/3746</t>
  </si>
  <si>
    <t>2023/3747</t>
  </si>
  <si>
    <t>2023/3748</t>
  </si>
  <si>
    <t>2023/3749</t>
  </si>
  <si>
    <t>2023/3750</t>
  </si>
  <si>
    <t>2023/3751</t>
  </si>
  <si>
    <t>2023/3752</t>
  </si>
  <si>
    <t>2023/3753</t>
  </si>
  <si>
    <t>2023/3754</t>
  </si>
  <si>
    <t>2023/3755</t>
  </si>
  <si>
    <t>2023/3756</t>
  </si>
  <si>
    <t>2023/3757</t>
  </si>
  <si>
    <t>2023/3758</t>
  </si>
  <si>
    <t>2023/3759</t>
  </si>
  <si>
    <t>2023/3760</t>
  </si>
  <si>
    <t>2023/3761</t>
  </si>
  <si>
    <t>2023/3762</t>
  </si>
  <si>
    <t>2023/3763</t>
  </si>
  <si>
    <t>2023/3764</t>
  </si>
  <si>
    <t>2023/3765</t>
  </si>
  <si>
    <t>2023/3766</t>
  </si>
  <si>
    <t>2023/3767</t>
  </si>
  <si>
    <t>2023/3768</t>
  </si>
  <si>
    <t>2023/3769</t>
  </si>
  <si>
    <t>2023/3770</t>
  </si>
  <si>
    <t>2023/3771</t>
  </si>
  <si>
    <t>2023/3772</t>
  </si>
  <si>
    <t>2023/3773</t>
  </si>
  <si>
    <t>2023/3774</t>
  </si>
  <si>
    <t>2023/3775</t>
  </si>
  <si>
    <t>2023/3776</t>
  </si>
  <si>
    <t>Otaria flavescens</t>
  </si>
  <si>
    <t>2023/3777</t>
  </si>
  <si>
    <t>2023/3778</t>
  </si>
  <si>
    <t>2023/3779</t>
  </si>
  <si>
    <t>2023/3780</t>
  </si>
  <si>
    <t>2023/3781</t>
  </si>
  <si>
    <t>088407</t>
  </si>
  <si>
    <t>IF</t>
  </si>
  <si>
    <t>193491</t>
  </si>
  <si>
    <t>180050</t>
  </si>
  <si>
    <t>T02</t>
  </si>
  <si>
    <t>127867</t>
  </si>
  <si>
    <t>094689</t>
  </si>
  <si>
    <t>073598</t>
  </si>
  <si>
    <t>095833</t>
  </si>
  <si>
    <t>124582</t>
  </si>
  <si>
    <t>194438</t>
  </si>
  <si>
    <t>093817</t>
  </si>
  <si>
    <t>084532</t>
  </si>
  <si>
    <t>098192</t>
  </si>
  <si>
    <t>093813</t>
  </si>
  <si>
    <t>098394</t>
  </si>
  <si>
    <t>190910</t>
  </si>
  <si>
    <t>194704</t>
  </si>
  <si>
    <t>140408</t>
  </si>
  <si>
    <t>190928</t>
  </si>
  <si>
    <t>080067</t>
  </si>
  <si>
    <t>158983</t>
  </si>
  <si>
    <t>202989</t>
  </si>
  <si>
    <t>196708</t>
  </si>
  <si>
    <t>080074</t>
  </si>
  <si>
    <t>197293</t>
  </si>
  <si>
    <t>158097</t>
  </si>
  <si>
    <t>181997</t>
  </si>
  <si>
    <t>186444</t>
  </si>
  <si>
    <t>135092</t>
  </si>
  <si>
    <t>090767</t>
  </si>
  <si>
    <t>197678</t>
  </si>
  <si>
    <t>090765</t>
  </si>
  <si>
    <t>090764</t>
  </si>
  <si>
    <t>201735</t>
  </si>
  <si>
    <t>&lt; LOD</t>
  </si>
  <si>
    <t>098407</t>
  </si>
  <si>
    <t>191782</t>
  </si>
  <si>
    <t>191783</t>
  </si>
  <si>
    <t>REMASE</t>
  </si>
  <si>
    <t>198262</t>
  </si>
  <si>
    <t>129939</t>
  </si>
  <si>
    <t>Arctocephalus australis</t>
  </si>
  <si>
    <t>196926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</si>
</sst>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/&quot;mm&quot;/&quot;yyyy"/>
  </numFmts>
  <fonts count="1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i/>
      <sz val="7"/>
      <color theme="1"/>
      <name val="Arial"/>
      <family val="2"/>
    </font>
    <font>
      <sz val="8"/>
      <name val="Arial"/>
      <family val="2"/>
    </font>
    <font>
      <sz val="9"/>
      <color theme="1"/>
      <name val="Aptos Narrow"/>
      <family val="2"/>
      <scheme val="minor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8"/>
      <color theme="1"/>
      <name val="Aptos Narrow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AB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4" fontId="8" fillId="2" borderId="0" xfId="1" applyNumberFormat="1" applyFont="1" applyFill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 vertical="center"/>
    </xf>
    <xf numFmtId="14" fontId="4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2" fontId="7" fillId="2" borderId="0" xfId="1" applyNumberFormat="1" applyFont="1" applyFill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2" xfId="1" xr:uid="{617DCB66-F795-4A3F-9155-8A7F7FE06C2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odoy\Desktop\Mineral\Resultados_el%20traco%20-%20FILTRO%202023.xlsx" TargetMode="External"/><Relationship Id="rId1" Type="http://schemas.openxmlformats.org/officeDocument/2006/relationships/externalLinkPath" Target="/Users/Godoy/Desktop/Mineral/Resultados_el%20traco%20-%20FILTR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echo Spheniscus"/>
      <sheetName val="Resultados Consolidadodos"/>
      <sheetName val="Resultados Consolidadodos ( (3)"/>
      <sheetName val="Trecho Chelonia"/>
      <sheetName val="Trecho Pontaporia"/>
      <sheetName val="ET_Unesp (3)"/>
      <sheetName val="PMP-BS HPA (3)"/>
      <sheetName val="Resultados Consolidadodos (2)"/>
      <sheetName val="Sexo"/>
      <sheetName val="Idade"/>
      <sheetName val="Sphenicus"/>
      <sheetName val="Larus"/>
      <sheetName val="Phalocrocorax"/>
      <sheetName val="Aves"/>
      <sheetName val="Chelonia"/>
      <sheetName val="Caretta"/>
      <sheetName val="Quelonios"/>
      <sheetName val="Sotalia"/>
      <sheetName val="Pontoporia"/>
      <sheetName val="Manife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14">
          <cell r="C214">
            <v>21840</v>
          </cell>
          <cell r="D214" t="str">
            <v>Larus dominicanus</v>
          </cell>
          <cell r="E214" t="str">
            <v>09/03/2023</v>
          </cell>
        </row>
        <row r="215">
          <cell r="C215">
            <v>27031</v>
          </cell>
          <cell r="D215" t="str">
            <v>Larus dominicanus</v>
          </cell>
          <cell r="E215" t="str">
            <v>06/02/2023</v>
          </cell>
        </row>
        <row r="216">
          <cell r="C216">
            <v>27114</v>
          </cell>
          <cell r="D216" t="str">
            <v>Larus dominicanus</v>
          </cell>
          <cell r="E216" t="str">
            <v>02/03/2023</v>
          </cell>
        </row>
        <row r="217">
          <cell r="C217">
            <v>35861</v>
          </cell>
          <cell r="D217" t="str">
            <v>Chelonia mydas</v>
          </cell>
          <cell r="E217">
            <v>45063</v>
          </cell>
        </row>
        <row r="218">
          <cell r="C218">
            <v>35884</v>
          </cell>
          <cell r="D218" t="str">
            <v>Chelonia mydas</v>
          </cell>
          <cell r="E218">
            <v>45139</v>
          </cell>
        </row>
        <row r="219">
          <cell r="C219">
            <v>43572</v>
          </cell>
          <cell r="D219" t="str">
            <v>Chelonia mydas</v>
          </cell>
          <cell r="E219">
            <v>45111</v>
          </cell>
        </row>
        <row r="220">
          <cell r="C220">
            <v>223528</v>
          </cell>
          <cell r="D220" t="str">
            <v>Chelonia mydas</v>
          </cell>
          <cell r="E220" t="str">
            <v>07/12/2022</v>
          </cell>
        </row>
        <row r="221">
          <cell r="C221">
            <v>228756</v>
          </cell>
          <cell r="D221" t="str">
            <v>Chelonia mydas</v>
          </cell>
          <cell r="E221" t="str">
            <v>17/12/2022</v>
          </cell>
        </row>
        <row r="222">
          <cell r="C222">
            <v>160592</v>
          </cell>
          <cell r="D222" t="str">
            <v>Chelonia mydas</v>
          </cell>
          <cell r="E222" t="str">
            <v>18/12/2022</v>
          </cell>
        </row>
        <row r="223">
          <cell r="C223">
            <v>160595</v>
          </cell>
          <cell r="D223" t="str">
            <v>Sula leucogaster</v>
          </cell>
          <cell r="E223" t="str">
            <v>20/12/2022</v>
          </cell>
        </row>
        <row r="224">
          <cell r="C224">
            <v>223679</v>
          </cell>
          <cell r="D224" t="str">
            <v>Chelonia mydas</v>
          </cell>
          <cell r="E224" t="str">
            <v>29/12/2022</v>
          </cell>
        </row>
        <row r="225">
          <cell r="C225">
            <v>223798</v>
          </cell>
          <cell r="D225" t="str">
            <v>Pontoporia blainvillei</v>
          </cell>
          <cell r="E225" t="str">
            <v>30/12/2022</v>
          </cell>
        </row>
        <row r="226">
          <cell r="C226">
            <v>226590</v>
          </cell>
          <cell r="D226" t="str">
            <v>Sula leucogaster</v>
          </cell>
          <cell r="E226" t="str">
            <v>31/12/2022</v>
          </cell>
        </row>
        <row r="227">
          <cell r="C227">
            <v>43596</v>
          </cell>
          <cell r="D227" t="str">
            <v>Chelonia mydas</v>
          </cell>
          <cell r="E227">
            <v>45123</v>
          </cell>
        </row>
        <row r="228">
          <cell r="C228">
            <v>45708</v>
          </cell>
          <cell r="D228" t="str">
            <v>Larus dominicanus</v>
          </cell>
          <cell r="E228" t="str">
            <v>03/01/2023</v>
          </cell>
        </row>
        <row r="229">
          <cell r="C229">
            <v>49186</v>
          </cell>
          <cell r="D229" t="str">
            <v>Larus dominicanus</v>
          </cell>
          <cell r="E229" t="str">
            <v>11/02/2023</v>
          </cell>
        </row>
        <row r="230">
          <cell r="C230">
            <v>49260</v>
          </cell>
          <cell r="D230" t="str">
            <v>Sula leucogaster</v>
          </cell>
          <cell r="E230" t="str">
            <v>01/01/2023</v>
          </cell>
        </row>
        <row r="231">
          <cell r="C231">
            <v>49599</v>
          </cell>
          <cell r="D231" t="str">
            <v>Caretta caretta</v>
          </cell>
          <cell r="E231" t="str">
            <v>07/01/2023</v>
          </cell>
        </row>
        <row r="232">
          <cell r="C232">
            <v>52929</v>
          </cell>
          <cell r="D232" t="str">
            <v>Fregata magnificens</v>
          </cell>
          <cell r="E232" t="str">
            <v>11/01/2023</v>
          </cell>
        </row>
        <row r="233">
          <cell r="C233">
            <v>211224</v>
          </cell>
          <cell r="D233" t="str">
            <v>Chelonia mydas</v>
          </cell>
          <cell r="E233" t="str">
            <v>09/12/2022</v>
          </cell>
        </row>
        <row r="234">
          <cell r="C234">
            <v>162137</v>
          </cell>
          <cell r="D234" t="str">
            <v>Larus dominicanus</v>
          </cell>
          <cell r="E234" t="str">
            <v>19/12/2022</v>
          </cell>
        </row>
        <row r="235">
          <cell r="C235">
            <v>220822</v>
          </cell>
          <cell r="D235" t="str">
            <v>Sula leucogaster</v>
          </cell>
          <cell r="E235" t="str">
            <v>21/12/2022</v>
          </cell>
        </row>
        <row r="236">
          <cell r="C236">
            <v>221024</v>
          </cell>
          <cell r="D236" t="str">
            <v>Sula leucogaster</v>
          </cell>
          <cell r="E236" t="str">
            <v>22/12/2022</v>
          </cell>
        </row>
        <row r="237">
          <cell r="C237">
            <v>162432</v>
          </cell>
          <cell r="D237" t="str">
            <v>Fregata magnificens</v>
          </cell>
          <cell r="E237" t="str">
            <v>27/12/2022</v>
          </cell>
        </row>
        <row r="238">
          <cell r="C238">
            <v>52946</v>
          </cell>
          <cell r="D238" t="str">
            <v>Phalacrocorax brasilianus</v>
          </cell>
          <cell r="E238">
            <v>44953</v>
          </cell>
        </row>
        <row r="239">
          <cell r="C239">
            <v>52986</v>
          </cell>
          <cell r="D239" t="str">
            <v>Fregata magnificens</v>
          </cell>
          <cell r="E239" t="str">
            <v>11/03/2023</v>
          </cell>
        </row>
        <row r="240">
          <cell r="C240">
            <v>53285</v>
          </cell>
          <cell r="D240" t="str">
            <v>Sotalia guianensis</v>
          </cell>
          <cell r="E240" t="str">
            <v>21/01/2023</v>
          </cell>
        </row>
        <row r="241">
          <cell r="C241">
            <v>53327</v>
          </cell>
          <cell r="D241" t="str">
            <v>Larus dominicanus</v>
          </cell>
          <cell r="E241" t="str">
            <v>04/02/2023</v>
          </cell>
        </row>
        <row r="242">
          <cell r="C242">
            <v>53729</v>
          </cell>
          <cell r="D242" t="str">
            <v>Chelonia mydas</v>
          </cell>
          <cell r="E242" t="str">
            <v>08/03/2023</v>
          </cell>
        </row>
        <row r="243">
          <cell r="C243">
            <v>54435</v>
          </cell>
          <cell r="D243" t="str">
            <v>Chelonia mydas</v>
          </cell>
          <cell r="E243" t="str">
            <v>25/04/2023</v>
          </cell>
        </row>
        <row r="244">
          <cell r="C244">
            <v>53193</v>
          </cell>
          <cell r="D244" t="str">
            <v>Chelonia mydas</v>
          </cell>
          <cell r="E244" t="str">
            <v>11/12/2022</v>
          </cell>
        </row>
        <row r="245">
          <cell r="C245">
            <v>54450</v>
          </cell>
          <cell r="D245" t="str">
            <v>Chelonia mydas</v>
          </cell>
          <cell r="E245" t="str">
            <v>03/06/2023</v>
          </cell>
        </row>
        <row r="246">
          <cell r="C246">
            <v>53841</v>
          </cell>
          <cell r="D246" t="str">
            <v>Sula leucogaster</v>
          </cell>
          <cell r="E246" t="str">
            <v>23/12/2022</v>
          </cell>
        </row>
        <row r="247">
          <cell r="C247">
            <v>53842</v>
          </cell>
          <cell r="D247" t="str">
            <v>Sula leucogaster</v>
          </cell>
          <cell r="E247" t="str">
            <v>23/12/2022</v>
          </cell>
        </row>
        <row r="248">
          <cell r="C248">
            <v>53848</v>
          </cell>
          <cell r="D248" t="str">
            <v>Arctocephalus australis</v>
          </cell>
          <cell r="E248" t="str">
            <v>26/12/2022</v>
          </cell>
        </row>
        <row r="249">
          <cell r="C249">
            <v>53850</v>
          </cell>
          <cell r="D249" t="str">
            <v>Sula leucogaster</v>
          </cell>
          <cell r="E249" t="str">
            <v>28/12/2022</v>
          </cell>
        </row>
        <row r="250">
          <cell r="C250">
            <v>59528</v>
          </cell>
          <cell r="D250" t="str">
            <v>Spheniscus magellanicus</v>
          </cell>
          <cell r="E250" t="str">
            <v>21/11/2022</v>
          </cell>
        </row>
        <row r="251">
          <cell r="C251">
            <v>69781</v>
          </cell>
          <cell r="D251" t="str">
            <v>Spheniscus magellanicus</v>
          </cell>
          <cell r="E251" t="str">
            <v>12/11/2022</v>
          </cell>
        </row>
        <row r="252">
          <cell r="C252">
            <v>74763</v>
          </cell>
          <cell r="D252" t="str">
            <v>Spheniscus magellanicus</v>
          </cell>
          <cell r="E252" t="str">
            <v>30/11/2022</v>
          </cell>
        </row>
        <row r="253">
          <cell r="C253">
            <v>54879</v>
          </cell>
          <cell r="D253" t="str">
            <v>Larus dominicanus</v>
          </cell>
          <cell r="E253" t="str">
            <v>06/01/2023</v>
          </cell>
        </row>
        <row r="254">
          <cell r="C254">
            <v>77745</v>
          </cell>
          <cell r="D254" t="str">
            <v>Phalacrocorax brasilianus</v>
          </cell>
          <cell r="E254" t="str">
            <v>06/12/2022</v>
          </cell>
        </row>
        <row r="255">
          <cell r="C255">
            <v>83977</v>
          </cell>
          <cell r="D255" t="str">
            <v>Phalacrocorax brasilianus</v>
          </cell>
          <cell r="E255" t="str">
            <v>08/12/2022</v>
          </cell>
        </row>
        <row r="256">
          <cell r="C256">
            <v>88272</v>
          </cell>
          <cell r="D256" t="str">
            <v>Phalacrocorax brasilianus</v>
          </cell>
          <cell r="E256" t="str">
            <v>15/11/2022</v>
          </cell>
        </row>
        <row r="257">
          <cell r="C257">
            <v>55185</v>
          </cell>
          <cell r="D257" t="str">
            <v>Chelonia mydas</v>
          </cell>
          <cell r="E257">
            <v>45106</v>
          </cell>
        </row>
        <row r="258">
          <cell r="C258">
            <v>56866</v>
          </cell>
          <cell r="D258" t="str">
            <v>Larus dominicanus</v>
          </cell>
          <cell r="E258" t="str">
            <v>17/02/2023</v>
          </cell>
        </row>
        <row r="259">
          <cell r="C259">
            <v>58281</v>
          </cell>
          <cell r="D259" t="str">
            <v>Larus dominicanus</v>
          </cell>
          <cell r="E259" t="str">
            <v>08/04/2023</v>
          </cell>
        </row>
        <row r="260">
          <cell r="C260">
            <v>62750</v>
          </cell>
          <cell r="D260" t="str">
            <v>Chelonia mydas</v>
          </cell>
          <cell r="E260">
            <v>45113</v>
          </cell>
        </row>
        <row r="261">
          <cell r="C261">
            <v>49247</v>
          </cell>
          <cell r="D261" t="str">
            <v>Chelonia mydas</v>
          </cell>
          <cell r="E261" t="str">
            <v>19/12/2022</v>
          </cell>
        </row>
        <row r="262">
          <cell r="C262">
            <v>49250</v>
          </cell>
          <cell r="D262" t="str">
            <v>Larus dominicanus</v>
          </cell>
          <cell r="E262" t="str">
            <v>23/12/2022</v>
          </cell>
        </row>
        <row r="263">
          <cell r="C263">
            <v>64660</v>
          </cell>
          <cell r="D263" t="str">
            <v>Sula leucogaster</v>
          </cell>
          <cell r="E263">
            <v>45061</v>
          </cell>
        </row>
        <row r="264">
          <cell r="C264">
            <v>56583</v>
          </cell>
          <cell r="D264" t="str">
            <v>Larus dominicanus</v>
          </cell>
          <cell r="E264" t="str">
            <v>16/12/2022</v>
          </cell>
        </row>
        <row r="265">
          <cell r="C265">
            <v>59881</v>
          </cell>
          <cell r="D265" t="str">
            <v>Larus dominicanus</v>
          </cell>
          <cell r="E265" t="str">
            <v>20/12/2022</v>
          </cell>
        </row>
        <row r="266">
          <cell r="C266">
            <v>59898</v>
          </cell>
          <cell r="D266" t="str">
            <v>Fregata magnificens</v>
          </cell>
          <cell r="E266" t="str">
            <v>23/12/2022</v>
          </cell>
        </row>
        <row r="267">
          <cell r="C267">
            <v>77504</v>
          </cell>
          <cell r="D267" t="str">
            <v>Larus dominicanus</v>
          </cell>
          <cell r="E267" t="str">
            <v>20/12/2022</v>
          </cell>
        </row>
        <row r="268">
          <cell r="C268">
            <v>67114</v>
          </cell>
          <cell r="D268" t="str">
            <v>Spheniscus magellanicus</v>
          </cell>
          <cell r="E268">
            <v>45142</v>
          </cell>
        </row>
        <row r="269">
          <cell r="C269">
            <v>68609</v>
          </cell>
          <cell r="D269" t="str">
            <v>Chelonia mydas</v>
          </cell>
          <cell r="E269" t="str">
            <v>21/05/2023</v>
          </cell>
        </row>
        <row r="270">
          <cell r="C270">
            <v>69714</v>
          </cell>
          <cell r="D270" t="str">
            <v>Larus dominicanus</v>
          </cell>
          <cell r="E270" t="str">
            <v>10/03/2023</v>
          </cell>
        </row>
        <row r="271">
          <cell r="C271">
            <v>206737</v>
          </cell>
          <cell r="D271" t="str">
            <v>Sotalia guianensis</v>
          </cell>
          <cell r="E271" t="str">
            <v>18/12/2022</v>
          </cell>
        </row>
        <row r="272">
          <cell r="C272">
            <v>70303</v>
          </cell>
          <cell r="D272" t="str">
            <v>Spheniscus magellanicus</v>
          </cell>
          <cell r="E272">
            <v>45143</v>
          </cell>
        </row>
        <row r="273">
          <cell r="C273">
            <v>70309</v>
          </cell>
          <cell r="D273" t="str">
            <v>Sotalia guianensis</v>
          </cell>
          <cell r="E273" t="str">
            <v>12/04/2023</v>
          </cell>
        </row>
        <row r="274">
          <cell r="C274">
            <v>76321</v>
          </cell>
          <cell r="D274" t="str">
            <v>Pontoporia blainvillei</v>
          </cell>
          <cell r="E274" t="str">
            <v>15/01/2023</v>
          </cell>
        </row>
        <row r="275">
          <cell r="C275">
            <v>76353</v>
          </cell>
          <cell r="D275" t="str">
            <v>Chelonia mydas</v>
          </cell>
          <cell r="E275">
            <v>45100</v>
          </cell>
        </row>
        <row r="276">
          <cell r="C276">
            <v>77428</v>
          </cell>
          <cell r="D276" t="str">
            <v>Fregata magnificens</v>
          </cell>
          <cell r="E276" t="str">
            <v>03/01/2023</v>
          </cell>
        </row>
        <row r="277">
          <cell r="C277">
            <v>206984</v>
          </cell>
          <cell r="D277" t="str">
            <v>Chelonia mydas</v>
          </cell>
          <cell r="E277" t="str">
            <v>29/12/2022</v>
          </cell>
        </row>
        <row r="278">
          <cell r="C278">
            <v>192968</v>
          </cell>
          <cell r="D278" t="str">
            <v>Sula leucogaster</v>
          </cell>
          <cell r="E278" t="str">
            <v>17/12/2022</v>
          </cell>
        </row>
        <row r="279">
          <cell r="C279">
            <v>187190</v>
          </cell>
          <cell r="D279" t="str">
            <v>Chelonia mydas</v>
          </cell>
          <cell r="E279" t="str">
            <v>17/12/2022</v>
          </cell>
        </row>
        <row r="280">
          <cell r="C280">
            <v>206988</v>
          </cell>
          <cell r="D280" t="str">
            <v>Chelonia mydas</v>
          </cell>
          <cell r="E280" t="str">
            <v>29/12/2022</v>
          </cell>
        </row>
        <row r="281">
          <cell r="C281">
            <v>186588</v>
          </cell>
          <cell r="D281" t="str">
            <v>Larus dominicanus</v>
          </cell>
          <cell r="E281" t="str">
            <v>08/12/2022</v>
          </cell>
        </row>
        <row r="282">
          <cell r="C282">
            <v>77517</v>
          </cell>
          <cell r="D282" t="str">
            <v>Fregata magnificens</v>
          </cell>
          <cell r="E282" t="str">
            <v>12/01/2023</v>
          </cell>
        </row>
        <row r="283">
          <cell r="C283">
            <v>77562</v>
          </cell>
          <cell r="D283" t="str">
            <v>Sotalia guianensis</v>
          </cell>
          <cell r="E283" t="str">
            <v>13/02/2023</v>
          </cell>
        </row>
        <row r="284">
          <cell r="C284">
            <v>80359</v>
          </cell>
          <cell r="D284" t="str">
            <v>Chelonia mydas</v>
          </cell>
          <cell r="E284">
            <v>45136</v>
          </cell>
        </row>
        <row r="285">
          <cell r="C285">
            <v>80520</v>
          </cell>
          <cell r="D285" t="str">
            <v>Chelonia mydas</v>
          </cell>
          <cell r="E285">
            <v>45136</v>
          </cell>
        </row>
        <row r="286">
          <cell r="C286">
            <v>82013</v>
          </cell>
          <cell r="D286" t="str">
            <v>Chelonia mydas</v>
          </cell>
          <cell r="E286">
            <v>45160</v>
          </cell>
        </row>
        <row r="287">
          <cell r="C287">
            <v>82772</v>
          </cell>
          <cell r="D287" t="str">
            <v>Spheniscus magellanicus</v>
          </cell>
          <cell r="E287">
            <v>45165</v>
          </cell>
        </row>
        <row r="288">
          <cell r="C288">
            <v>88895</v>
          </cell>
          <cell r="D288" t="str">
            <v>Thalassarche chlororhynchos</v>
          </cell>
          <cell r="E288">
            <v>45148</v>
          </cell>
        </row>
        <row r="289">
          <cell r="C289">
            <v>89008</v>
          </cell>
          <cell r="D289" t="str">
            <v>Spheniscus magellanicus</v>
          </cell>
          <cell r="E289">
            <v>45148</v>
          </cell>
        </row>
        <row r="290">
          <cell r="C290">
            <v>90330</v>
          </cell>
          <cell r="D290" t="str">
            <v>Caretta caretta</v>
          </cell>
          <cell r="E290" t="str">
            <v>15/04/2023</v>
          </cell>
        </row>
        <row r="291">
          <cell r="C291">
            <v>90349</v>
          </cell>
          <cell r="D291" t="str">
            <v>Caretta caretta</v>
          </cell>
          <cell r="E291" t="str">
            <v>24/04/2023</v>
          </cell>
        </row>
        <row r="292">
          <cell r="C292">
            <v>90379</v>
          </cell>
          <cell r="D292" t="str">
            <v>Pontoporia blainvillei</v>
          </cell>
          <cell r="E292" t="str">
            <v>27/04/2023</v>
          </cell>
        </row>
        <row r="293">
          <cell r="C293">
            <v>90532</v>
          </cell>
          <cell r="D293" t="str">
            <v>Caretta caretta</v>
          </cell>
          <cell r="E293">
            <v>45081</v>
          </cell>
        </row>
        <row r="294">
          <cell r="C294">
            <v>90536</v>
          </cell>
          <cell r="D294" t="str">
            <v>Chelonia mydas</v>
          </cell>
          <cell r="E294">
            <v>45087</v>
          </cell>
        </row>
        <row r="295">
          <cell r="C295">
            <v>90548</v>
          </cell>
          <cell r="D295" t="str">
            <v>Chelonia mydas</v>
          </cell>
          <cell r="E295">
            <v>45105</v>
          </cell>
        </row>
        <row r="296">
          <cell r="C296">
            <v>90560</v>
          </cell>
          <cell r="D296" t="str">
            <v>Chelonia mydas</v>
          </cell>
          <cell r="E296">
            <v>45108</v>
          </cell>
        </row>
        <row r="297">
          <cell r="C297">
            <v>90562</v>
          </cell>
          <cell r="D297" t="str">
            <v>Chelonia mydas</v>
          </cell>
          <cell r="E297">
            <v>45109</v>
          </cell>
        </row>
        <row r="298">
          <cell r="C298">
            <v>90569</v>
          </cell>
          <cell r="D298" t="str">
            <v>Spheniscus magellanicus</v>
          </cell>
          <cell r="E298">
            <v>45118</v>
          </cell>
        </row>
        <row r="299">
          <cell r="C299">
            <v>90573</v>
          </cell>
          <cell r="D299" t="str">
            <v>Spheniscus magellanicus</v>
          </cell>
          <cell r="E299">
            <v>45124</v>
          </cell>
        </row>
        <row r="300">
          <cell r="C300">
            <v>90574</v>
          </cell>
          <cell r="D300" t="str">
            <v>Spheniscus magellanicus</v>
          </cell>
          <cell r="E300">
            <v>45124</v>
          </cell>
        </row>
        <row r="301">
          <cell r="C301">
            <v>90578</v>
          </cell>
          <cell r="D301" t="str">
            <v>Spheniscus magellanicus</v>
          </cell>
          <cell r="E301">
            <v>45126</v>
          </cell>
        </row>
        <row r="302">
          <cell r="C302">
            <v>90579</v>
          </cell>
          <cell r="D302" t="str">
            <v>Spheniscus magellanicus</v>
          </cell>
          <cell r="E302">
            <v>45126</v>
          </cell>
        </row>
        <row r="303">
          <cell r="C303">
            <v>90580</v>
          </cell>
          <cell r="D303" t="str">
            <v>Spheniscus magellanicus</v>
          </cell>
          <cell r="E303">
            <v>45126</v>
          </cell>
        </row>
        <row r="304">
          <cell r="C304">
            <v>90583</v>
          </cell>
          <cell r="D304" t="str">
            <v>Spheniscus magellanicus</v>
          </cell>
          <cell r="E304">
            <v>45126</v>
          </cell>
        </row>
        <row r="305">
          <cell r="C305">
            <v>90590</v>
          </cell>
          <cell r="D305" t="str">
            <v>Spheniscus magellanicus</v>
          </cell>
          <cell r="E305">
            <v>45127</v>
          </cell>
        </row>
        <row r="306">
          <cell r="C306">
            <v>90592</v>
          </cell>
          <cell r="D306" t="str">
            <v>Puffinus gravis</v>
          </cell>
          <cell r="E306">
            <v>45127</v>
          </cell>
        </row>
        <row r="307">
          <cell r="C307">
            <v>90594</v>
          </cell>
          <cell r="D307" t="str">
            <v>Spheniscus magellanicus</v>
          </cell>
          <cell r="E307">
            <v>45127</v>
          </cell>
        </row>
        <row r="308">
          <cell r="C308">
            <v>90597</v>
          </cell>
          <cell r="D308" t="str">
            <v>Spheniscus magellanicus</v>
          </cell>
          <cell r="E308">
            <v>45127</v>
          </cell>
        </row>
        <row r="309">
          <cell r="C309">
            <v>90598</v>
          </cell>
          <cell r="D309" t="str">
            <v>Spheniscus magellanicus</v>
          </cell>
          <cell r="E309">
            <v>45127</v>
          </cell>
        </row>
        <row r="310">
          <cell r="C310">
            <v>90601</v>
          </cell>
          <cell r="D310" t="str">
            <v>Spheniscus magellanicus</v>
          </cell>
          <cell r="E310">
            <v>45127</v>
          </cell>
        </row>
        <row r="311">
          <cell r="C311">
            <v>90603</v>
          </cell>
          <cell r="D311" t="str">
            <v>Spheniscus magellanicus</v>
          </cell>
          <cell r="E311">
            <v>45127</v>
          </cell>
        </row>
        <row r="312">
          <cell r="C312">
            <v>90604</v>
          </cell>
          <cell r="D312" t="str">
            <v>Spheniscus magellanicus</v>
          </cell>
          <cell r="E312">
            <v>45127</v>
          </cell>
        </row>
        <row r="313">
          <cell r="C313">
            <v>90605</v>
          </cell>
          <cell r="D313" t="str">
            <v>Spheniscus magellanicus</v>
          </cell>
          <cell r="E313">
            <v>45127</v>
          </cell>
        </row>
        <row r="314">
          <cell r="C314">
            <v>90610</v>
          </cell>
          <cell r="D314" t="str">
            <v>Spheniscus magellanicus</v>
          </cell>
          <cell r="E314">
            <v>45130</v>
          </cell>
        </row>
        <row r="315">
          <cell r="C315">
            <v>90614</v>
          </cell>
          <cell r="D315" t="str">
            <v>Spheniscus magellanicus</v>
          </cell>
          <cell r="E315">
            <v>45131</v>
          </cell>
        </row>
        <row r="316">
          <cell r="C316">
            <v>90617</v>
          </cell>
          <cell r="D316" t="str">
            <v>Spheniscus magellanicus</v>
          </cell>
          <cell r="E316">
            <v>45134</v>
          </cell>
        </row>
        <row r="317">
          <cell r="C317">
            <v>90627</v>
          </cell>
          <cell r="D317" t="str">
            <v>Spheniscus magellanicus</v>
          </cell>
          <cell r="E317">
            <v>45137</v>
          </cell>
        </row>
        <row r="318">
          <cell r="C318">
            <v>90629</v>
          </cell>
          <cell r="D318" t="str">
            <v>Spheniscus magellanicus</v>
          </cell>
          <cell r="E318">
            <v>45137</v>
          </cell>
        </row>
        <row r="319">
          <cell r="C319">
            <v>90632</v>
          </cell>
          <cell r="D319" t="str">
            <v>Spheniscus magellanicus</v>
          </cell>
          <cell r="E319">
            <v>45137</v>
          </cell>
        </row>
        <row r="320">
          <cell r="C320">
            <v>90641</v>
          </cell>
          <cell r="D320" t="str">
            <v>Spheniscus magellanicus</v>
          </cell>
          <cell r="E320">
            <v>45141</v>
          </cell>
        </row>
        <row r="321">
          <cell r="C321">
            <v>90650</v>
          </cell>
          <cell r="D321" t="str">
            <v>Thalassarche chlororhynchos</v>
          </cell>
          <cell r="E321">
            <v>45148</v>
          </cell>
        </row>
        <row r="322">
          <cell r="C322">
            <v>90653</v>
          </cell>
          <cell r="D322" t="str">
            <v>Spheniscus magellanicus</v>
          </cell>
          <cell r="E322">
            <v>45147</v>
          </cell>
        </row>
        <row r="323">
          <cell r="C323">
            <v>90654</v>
          </cell>
          <cell r="D323" t="str">
            <v>Spheniscus magellanicus</v>
          </cell>
          <cell r="E323">
            <v>45147</v>
          </cell>
        </row>
        <row r="324">
          <cell r="C324">
            <v>90655</v>
          </cell>
          <cell r="D324" t="str">
            <v>Spheniscus magellanicus</v>
          </cell>
          <cell r="E324">
            <v>45147</v>
          </cell>
        </row>
        <row r="325">
          <cell r="C325">
            <v>90656</v>
          </cell>
          <cell r="D325" t="str">
            <v>Spheniscus magellanicus</v>
          </cell>
          <cell r="E325">
            <v>45147</v>
          </cell>
        </row>
        <row r="326">
          <cell r="C326">
            <v>90657</v>
          </cell>
          <cell r="D326" t="str">
            <v>Spheniscus magellanicus</v>
          </cell>
          <cell r="E326">
            <v>45147</v>
          </cell>
        </row>
        <row r="327">
          <cell r="C327">
            <v>226979</v>
          </cell>
          <cell r="D327" t="str">
            <v>Chelonia mydas</v>
          </cell>
          <cell r="E327" t="str">
            <v>12/12/2022</v>
          </cell>
        </row>
        <row r="328">
          <cell r="C328">
            <v>90658</v>
          </cell>
          <cell r="D328" t="str">
            <v>Spheniscus magellanicus</v>
          </cell>
          <cell r="E328">
            <v>45147</v>
          </cell>
        </row>
        <row r="329">
          <cell r="C329">
            <v>90659</v>
          </cell>
          <cell r="D329" t="str">
            <v>Spheniscus magellanicus</v>
          </cell>
          <cell r="E329">
            <v>45147</v>
          </cell>
        </row>
        <row r="330">
          <cell r="C330">
            <v>90664</v>
          </cell>
          <cell r="D330" t="str">
            <v>Spheniscus magellanicus</v>
          </cell>
          <cell r="E330">
            <v>45148</v>
          </cell>
        </row>
        <row r="331">
          <cell r="C331">
            <v>90666</v>
          </cell>
          <cell r="D331" t="str">
            <v>Spheniscus magellanicus</v>
          </cell>
          <cell r="E331">
            <v>45148</v>
          </cell>
        </row>
        <row r="332">
          <cell r="C332">
            <v>202906</v>
          </cell>
          <cell r="D332" t="str">
            <v>Pontoporia blainvillei</v>
          </cell>
          <cell r="E332" t="str">
            <v>26/12/2022</v>
          </cell>
        </row>
        <row r="333">
          <cell r="C333">
            <v>223759</v>
          </cell>
          <cell r="D333" t="str">
            <v>Pontoporia blainvillei</v>
          </cell>
          <cell r="E333" t="str">
            <v>28/12/2022</v>
          </cell>
        </row>
        <row r="334">
          <cell r="C334">
            <v>90667</v>
          </cell>
          <cell r="D334" t="str">
            <v>Procellaria aequinoctialis</v>
          </cell>
          <cell r="E334">
            <v>45148</v>
          </cell>
        </row>
        <row r="335">
          <cell r="C335">
            <v>90684</v>
          </cell>
          <cell r="D335" t="str">
            <v>Chelonia mydas</v>
          </cell>
          <cell r="E335" t="str">
            <v>19/04/2023</v>
          </cell>
        </row>
        <row r="336">
          <cell r="C336">
            <v>90686</v>
          </cell>
          <cell r="D336" t="str">
            <v>Caretta caretta</v>
          </cell>
          <cell r="E336" t="str">
            <v>25/04/2023</v>
          </cell>
        </row>
        <row r="337">
          <cell r="C337">
            <v>90693</v>
          </cell>
          <cell r="D337" t="str">
            <v>Chelonia mydas</v>
          </cell>
          <cell r="E337">
            <v>45084</v>
          </cell>
        </row>
        <row r="338">
          <cell r="C338">
            <v>90695</v>
          </cell>
          <cell r="D338" t="str">
            <v>Chelonia mydas</v>
          </cell>
          <cell r="E338">
            <v>45104</v>
          </cell>
        </row>
        <row r="339">
          <cell r="C339">
            <v>90697</v>
          </cell>
          <cell r="D339" t="str">
            <v>Spheniscus magellanicus</v>
          </cell>
          <cell r="E339">
            <v>45107</v>
          </cell>
        </row>
        <row r="340">
          <cell r="C340">
            <v>90707</v>
          </cell>
          <cell r="D340" t="str">
            <v>Spheniscus magellanicus</v>
          </cell>
          <cell r="E340">
            <v>45116</v>
          </cell>
        </row>
        <row r="341">
          <cell r="C341">
            <v>90716</v>
          </cell>
          <cell r="D341" t="str">
            <v>Chelonia mydas</v>
          </cell>
          <cell r="E341">
            <v>45132</v>
          </cell>
        </row>
        <row r="342">
          <cell r="C342">
            <v>90726</v>
          </cell>
          <cell r="D342" t="str">
            <v>Spheniscus magellanicus</v>
          </cell>
          <cell r="E342">
            <v>45146</v>
          </cell>
        </row>
        <row r="343">
          <cell r="C343">
            <v>90727</v>
          </cell>
          <cell r="D343" t="str">
            <v>Spheniscus magellanicus</v>
          </cell>
          <cell r="E343">
            <v>45148</v>
          </cell>
        </row>
        <row r="344">
          <cell r="C344">
            <v>91151</v>
          </cell>
          <cell r="D344" t="str">
            <v>Larus dominicanus</v>
          </cell>
          <cell r="E344" t="str">
            <v>03/01/2023</v>
          </cell>
        </row>
        <row r="345">
          <cell r="C345">
            <v>91931</v>
          </cell>
          <cell r="D345" t="str">
            <v>Spheniscus magellanicus</v>
          </cell>
          <cell r="E345">
            <v>45152</v>
          </cell>
        </row>
        <row r="346">
          <cell r="C346">
            <v>91937</v>
          </cell>
          <cell r="D346" t="str">
            <v>Spheniscus magellanicus</v>
          </cell>
          <cell r="E346">
            <v>45160</v>
          </cell>
        </row>
        <row r="347">
          <cell r="C347">
            <v>92048</v>
          </cell>
          <cell r="D347" t="str">
            <v>Spheniscus magellanicus</v>
          </cell>
          <cell r="E347">
            <v>45135</v>
          </cell>
        </row>
        <row r="348">
          <cell r="C348">
            <v>92049</v>
          </cell>
          <cell r="D348" t="str">
            <v>Spheniscus magellanicus</v>
          </cell>
          <cell r="E348">
            <v>45135</v>
          </cell>
        </row>
        <row r="349">
          <cell r="C349">
            <v>92062</v>
          </cell>
          <cell r="D349" t="str">
            <v>Spheniscus magellanicus</v>
          </cell>
          <cell r="E349">
            <v>45152</v>
          </cell>
        </row>
        <row r="350">
          <cell r="C350">
            <v>92064</v>
          </cell>
          <cell r="D350" t="str">
            <v>Spheniscus magellanicus</v>
          </cell>
          <cell r="E350">
            <v>45152</v>
          </cell>
        </row>
        <row r="351">
          <cell r="C351">
            <v>92065</v>
          </cell>
          <cell r="D351" t="str">
            <v>Spheniscus magellanicus</v>
          </cell>
          <cell r="E351">
            <v>45152</v>
          </cell>
        </row>
        <row r="352">
          <cell r="C352">
            <v>92094</v>
          </cell>
          <cell r="D352" t="str">
            <v>Caretta caretta</v>
          </cell>
          <cell r="E352">
            <v>45167</v>
          </cell>
        </row>
        <row r="353">
          <cell r="C353">
            <v>92097</v>
          </cell>
          <cell r="D353" t="str">
            <v>Chelonia mydas</v>
          </cell>
          <cell r="E353">
            <v>45168</v>
          </cell>
        </row>
        <row r="354">
          <cell r="C354">
            <v>92584</v>
          </cell>
          <cell r="D354" t="str">
            <v>Larus dominicanus</v>
          </cell>
          <cell r="E354" t="str">
            <v>21/01/2023</v>
          </cell>
        </row>
        <row r="355">
          <cell r="C355">
            <v>93231</v>
          </cell>
          <cell r="D355" t="str">
            <v>Chelonia mydas</v>
          </cell>
          <cell r="E355">
            <v>45107</v>
          </cell>
        </row>
        <row r="356">
          <cell r="C356">
            <v>93262</v>
          </cell>
          <cell r="D356" t="str">
            <v>Spheniscus magellanicus</v>
          </cell>
          <cell r="E356">
            <v>45128</v>
          </cell>
        </row>
        <row r="357">
          <cell r="C357">
            <v>93266</v>
          </cell>
          <cell r="D357" t="str">
            <v>Spheniscus magellanicus</v>
          </cell>
          <cell r="E357">
            <v>45131</v>
          </cell>
        </row>
        <row r="358">
          <cell r="C358">
            <v>93743</v>
          </cell>
          <cell r="D358" t="str">
            <v>Chelonia mydas</v>
          </cell>
          <cell r="E358" t="str">
            <v>18/04/2023</v>
          </cell>
        </row>
        <row r="359">
          <cell r="C359">
            <v>93952</v>
          </cell>
          <cell r="D359" t="str">
            <v>Sotalia guianensis</v>
          </cell>
          <cell r="E359" t="str">
            <v>05/03/2023</v>
          </cell>
        </row>
        <row r="360">
          <cell r="C360">
            <v>93953</v>
          </cell>
          <cell r="D360" t="str">
            <v>Sotalia guianensis</v>
          </cell>
          <cell r="E360" t="str">
            <v>05/03/2023</v>
          </cell>
        </row>
        <row r="361">
          <cell r="C361">
            <v>93954</v>
          </cell>
          <cell r="D361" t="str">
            <v>Sotalia guianensis</v>
          </cell>
          <cell r="E361" t="str">
            <v>05/03/2023</v>
          </cell>
        </row>
        <row r="362">
          <cell r="C362">
            <v>93955</v>
          </cell>
          <cell r="D362" t="str">
            <v>Sotalia guianensis</v>
          </cell>
          <cell r="E362" t="str">
            <v>06/03/2023</v>
          </cell>
        </row>
        <row r="363">
          <cell r="C363">
            <v>94010</v>
          </cell>
          <cell r="D363" t="str">
            <v>Spheniscus magellanicus</v>
          </cell>
          <cell r="E363">
            <v>45151</v>
          </cell>
        </row>
        <row r="364">
          <cell r="C364">
            <v>95449</v>
          </cell>
          <cell r="D364" t="str">
            <v>Spheniscus magellanicus</v>
          </cell>
          <cell r="E364">
            <v>45144</v>
          </cell>
        </row>
        <row r="365">
          <cell r="C365">
            <v>95739</v>
          </cell>
          <cell r="D365" t="str">
            <v>Chelonia mydas</v>
          </cell>
          <cell r="E365">
            <v>45156</v>
          </cell>
        </row>
        <row r="366">
          <cell r="C366">
            <v>95961</v>
          </cell>
          <cell r="D366" t="str">
            <v>Larus dominicanus</v>
          </cell>
          <cell r="E366" t="str">
            <v>19/04/2023</v>
          </cell>
        </row>
        <row r="367">
          <cell r="C367">
            <v>96111</v>
          </cell>
          <cell r="D367" t="str">
            <v>Chelonia mydas</v>
          </cell>
          <cell r="E367">
            <v>45120</v>
          </cell>
        </row>
        <row r="368">
          <cell r="C368">
            <v>97364</v>
          </cell>
          <cell r="D368" t="str">
            <v>Stenella frontalis</v>
          </cell>
          <cell r="E368" t="str">
            <v>03/05/2023</v>
          </cell>
        </row>
        <row r="369">
          <cell r="C369">
            <v>97451</v>
          </cell>
          <cell r="D369" t="str">
            <v>Spheniscus magellanicus</v>
          </cell>
          <cell r="E369">
            <v>45116</v>
          </cell>
        </row>
        <row r="370">
          <cell r="C370">
            <v>97461</v>
          </cell>
          <cell r="D370" t="str">
            <v>Spheniscus magellanicus</v>
          </cell>
          <cell r="E370">
            <v>45127</v>
          </cell>
        </row>
        <row r="371">
          <cell r="C371">
            <v>97466</v>
          </cell>
          <cell r="D371" t="str">
            <v>Spheniscus magellanicus</v>
          </cell>
          <cell r="E371">
            <v>45127</v>
          </cell>
        </row>
        <row r="372">
          <cell r="C372">
            <v>97504</v>
          </cell>
          <cell r="D372" t="str">
            <v>Spheniscus magellanicus</v>
          </cell>
          <cell r="E372">
            <v>45127</v>
          </cell>
        </row>
        <row r="373">
          <cell r="C373">
            <v>97507</v>
          </cell>
          <cell r="D373" t="str">
            <v>Chelonia mydas</v>
          </cell>
          <cell r="E373">
            <v>45128</v>
          </cell>
        </row>
        <row r="374">
          <cell r="C374">
            <v>97508</v>
          </cell>
          <cell r="D374" t="str">
            <v>Spheniscus magellanicus</v>
          </cell>
          <cell r="E374">
            <v>45133</v>
          </cell>
        </row>
        <row r="375">
          <cell r="C375">
            <v>98165</v>
          </cell>
          <cell r="D375" t="str">
            <v>Spheniscus magellanicus</v>
          </cell>
          <cell r="E375">
            <v>45139</v>
          </cell>
        </row>
        <row r="376">
          <cell r="C376">
            <v>84115</v>
          </cell>
          <cell r="D376" t="str">
            <v>Spheniscus magellanicus</v>
          </cell>
          <cell r="E376" t="str">
            <v>11/11/2022</v>
          </cell>
        </row>
        <row r="377">
          <cell r="C377">
            <v>69700</v>
          </cell>
          <cell r="D377" t="str">
            <v>Spheniscus magellanicus</v>
          </cell>
          <cell r="E377" t="str">
            <v>13/11/2022</v>
          </cell>
        </row>
        <row r="378">
          <cell r="C378">
            <v>88284</v>
          </cell>
          <cell r="D378" t="str">
            <v>Spheniscus magellanicus</v>
          </cell>
          <cell r="E378" t="str">
            <v>16/11/2022</v>
          </cell>
        </row>
        <row r="379">
          <cell r="C379">
            <v>49387</v>
          </cell>
          <cell r="D379" t="str">
            <v>Larus dominicanus</v>
          </cell>
          <cell r="E379" t="str">
            <v>02/12/2022</v>
          </cell>
        </row>
        <row r="380">
          <cell r="C380">
            <v>98172</v>
          </cell>
          <cell r="D380" t="str">
            <v>Spheniscus magellanicus</v>
          </cell>
          <cell r="E380">
            <v>45152</v>
          </cell>
        </row>
        <row r="381">
          <cell r="C381">
            <v>98174</v>
          </cell>
          <cell r="D381" t="str">
            <v>Spheniscus magellanicus</v>
          </cell>
          <cell r="E381">
            <v>45153</v>
          </cell>
        </row>
        <row r="382">
          <cell r="C382">
            <v>99337</v>
          </cell>
          <cell r="D382" t="str">
            <v>Chelonia mydas</v>
          </cell>
          <cell r="E382" t="str">
            <v>21/04/2023</v>
          </cell>
        </row>
        <row r="383">
          <cell r="C383">
            <v>99339</v>
          </cell>
          <cell r="D383" t="str">
            <v>Chelonia mydas</v>
          </cell>
          <cell r="E383" t="str">
            <v>23/04/2023</v>
          </cell>
        </row>
        <row r="384">
          <cell r="C384">
            <v>99411</v>
          </cell>
          <cell r="D384" t="str">
            <v>Chelonia mydas</v>
          </cell>
          <cell r="E384">
            <v>45087</v>
          </cell>
        </row>
        <row r="385">
          <cell r="C385">
            <v>99570</v>
          </cell>
          <cell r="D385" t="str">
            <v>Spheniscus magellanicus</v>
          </cell>
          <cell r="E385">
            <v>45155</v>
          </cell>
        </row>
        <row r="386">
          <cell r="C386">
            <v>99572</v>
          </cell>
          <cell r="D386" t="str">
            <v>Spheniscus magellanicus</v>
          </cell>
          <cell r="E386">
            <v>45164</v>
          </cell>
        </row>
        <row r="387">
          <cell r="C387">
            <v>45532</v>
          </cell>
          <cell r="D387" t="str">
            <v>Larus dominicanus</v>
          </cell>
          <cell r="E387" t="str">
            <v>16/11/2022</v>
          </cell>
        </row>
        <row r="388">
          <cell r="C388">
            <v>21827</v>
          </cell>
          <cell r="D388" t="str">
            <v>Spheniscus magellanicus</v>
          </cell>
          <cell r="E388" t="str">
            <v>18/11/2022</v>
          </cell>
        </row>
        <row r="389">
          <cell r="C389">
            <v>88832</v>
          </cell>
          <cell r="D389" t="str">
            <v>Spheniscus magellanicus</v>
          </cell>
          <cell r="E389" t="str">
            <v>19/11/2022</v>
          </cell>
        </row>
        <row r="390">
          <cell r="C390">
            <v>54662</v>
          </cell>
          <cell r="D390" t="str">
            <v>Chelonia mydas</v>
          </cell>
          <cell r="E390" t="str">
            <v>20/11/2022</v>
          </cell>
        </row>
        <row r="391">
          <cell r="C391">
            <v>54663</v>
          </cell>
          <cell r="D391" t="str">
            <v>Larus dominicanus</v>
          </cell>
          <cell r="E391" t="str">
            <v>20/11/2022</v>
          </cell>
        </row>
        <row r="392">
          <cell r="C392">
            <v>76275</v>
          </cell>
          <cell r="D392" t="str">
            <v>Larus dominicanus</v>
          </cell>
          <cell r="E392" t="str">
            <v>26/11/2022</v>
          </cell>
        </row>
        <row r="393">
          <cell r="C393">
            <v>51549</v>
          </cell>
          <cell r="D393" t="str">
            <v>Larus dominicanus</v>
          </cell>
          <cell r="E393" t="str">
            <v>27/11/2022</v>
          </cell>
        </row>
        <row r="394">
          <cell r="C394">
            <v>83519</v>
          </cell>
          <cell r="D394" t="str">
            <v>Larus dominicanus</v>
          </cell>
          <cell r="E394" t="str">
            <v>07/12/2022</v>
          </cell>
        </row>
        <row r="395">
          <cell r="C395">
            <v>51590</v>
          </cell>
          <cell r="D395" t="str">
            <v>Larus dominicanus</v>
          </cell>
          <cell r="E395" t="str">
            <v>27/12/2022</v>
          </cell>
        </row>
        <row r="396">
          <cell r="C396">
            <v>90883</v>
          </cell>
          <cell r="D396" t="str">
            <v>Stercorarius parasiticus</v>
          </cell>
          <cell r="E396" t="str">
            <v>31/12/2022</v>
          </cell>
        </row>
        <row r="397">
          <cell r="C397">
            <v>100079</v>
          </cell>
          <cell r="D397" t="str">
            <v>Spheniscus magellanicus</v>
          </cell>
          <cell r="E397">
            <v>45155</v>
          </cell>
        </row>
        <row r="398">
          <cell r="C398">
            <v>100082</v>
          </cell>
          <cell r="D398" t="str">
            <v>Spheniscus magellanicus</v>
          </cell>
          <cell r="E398">
            <v>45158</v>
          </cell>
        </row>
        <row r="399">
          <cell r="C399">
            <v>101047</v>
          </cell>
          <cell r="D399" t="str">
            <v>Otaria flavescens</v>
          </cell>
          <cell r="E399">
            <v>45155</v>
          </cell>
        </row>
        <row r="400">
          <cell r="C400">
            <v>102316</v>
          </cell>
          <cell r="D400" t="str">
            <v>Spheniscus magellanicus</v>
          </cell>
          <cell r="E400">
            <v>45167</v>
          </cell>
        </row>
        <row r="401">
          <cell r="C401">
            <v>106892</v>
          </cell>
          <cell r="D401" t="str">
            <v>Spheniscus magellanicus</v>
          </cell>
          <cell r="E401">
            <v>45166</v>
          </cell>
        </row>
        <row r="402">
          <cell r="C402">
            <v>107958</v>
          </cell>
          <cell r="D402" t="str">
            <v>Spheniscus magellanicus</v>
          </cell>
          <cell r="E402">
            <v>45120</v>
          </cell>
        </row>
        <row r="403">
          <cell r="C403">
            <v>108626</v>
          </cell>
          <cell r="D403" t="str">
            <v>Pontoporia blainvillei</v>
          </cell>
          <cell r="E403" t="str">
            <v>15/02/2023</v>
          </cell>
        </row>
        <row r="404">
          <cell r="C404">
            <v>108632</v>
          </cell>
          <cell r="D404" t="str">
            <v>Chelonia mydas</v>
          </cell>
          <cell r="E404">
            <v>45167</v>
          </cell>
        </row>
        <row r="405">
          <cell r="C405">
            <v>108672</v>
          </cell>
          <cell r="D405" t="str">
            <v>Chelonia mydas</v>
          </cell>
          <cell r="E405">
            <v>45133</v>
          </cell>
        </row>
        <row r="406">
          <cell r="C406">
            <v>109060</v>
          </cell>
          <cell r="D406" t="str">
            <v>Chelonia mydas</v>
          </cell>
          <cell r="E406">
            <v>45171</v>
          </cell>
        </row>
        <row r="407">
          <cell r="C407">
            <v>110482</v>
          </cell>
          <cell r="D407" t="str">
            <v>Spheniscus magellanicus</v>
          </cell>
          <cell r="E407">
            <v>45109</v>
          </cell>
        </row>
        <row r="408">
          <cell r="C408">
            <v>110483</v>
          </cell>
          <cell r="D408" t="str">
            <v>Spheniscus magellanicus</v>
          </cell>
          <cell r="E408">
            <v>45109</v>
          </cell>
        </row>
        <row r="409">
          <cell r="C409">
            <v>110485</v>
          </cell>
          <cell r="D409" t="str">
            <v>Chelonia mydas</v>
          </cell>
          <cell r="E409">
            <v>45139</v>
          </cell>
        </row>
        <row r="410">
          <cell r="C410">
            <v>111084</v>
          </cell>
          <cell r="D410" t="str">
            <v>Chelonia mydas</v>
          </cell>
          <cell r="E410">
            <v>45105</v>
          </cell>
        </row>
        <row r="411">
          <cell r="C411">
            <v>111096</v>
          </cell>
          <cell r="D411" t="str">
            <v>Spheniscus magellanicus</v>
          </cell>
          <cell r="E411">
            <v>45126</v>
          </cell>
        </row>
        <row r="412">
          <cell r="C412">
            <v>111098</v>
          </cell>
          <cell r="D412" t="str">
            <v>Spheniscus magellanicus</v>
          </cell>
          <cell r="E412">
            <v>45126</v>
          </cell>
        </row>
        <row r="413">
          <cell r="C413">
            <v>111099</v>
          </cell>
          <cell r="D413" t="str">
            <v>Spheniscus magellanicus</v>
          </cell>
          <cell r="E413">
            <v>45126</v>
          </cell>
        </row>
        <row r="414">
          <cell r="C414">
            <v>111100</v>
          </cell>
          <cell r="D414" t="str">
            <v>Spheniscus magellanicus</v>
          </cell>
          <cell r="E414">
            <v>45126</v>
          </cell>
        </row>
        <row r="415">
          <cell r="C415">
            <v>111101</v>
          </cell>
          <cell r="D415" t="str">
            <v>Spheniscus magellanicus</v>
          </cell>
          <cell r="E415">
            <v>45126</v>
          </cell>
        </row>
        <row r="416">
          <cell r="C416">
            <v>111102</v>
          </cell>
          <cell r="D416" t="str">
            <v>Spheniscus magellanicus</v>
          </cell>
          <cell r="E416">
            <v>45126</v>
          </cell>
        </row>
        <row r="417">
          <cell r="C417">
            <v>111104</v>
          </cell>
          <cell r="D417" t="str">
            <v>Spheniscus magellanicus</v>
          </cell>
          <cell r="E417">
            <v>45128</v>
          </cell>
        </row>
        <row r="418">
          <cell r="C418">
            <v>111105</v>
          </cell>
          <cell r="D418" t="str">
            <v>Spheniscus magellanicus</v>
          </cell>
          <cell r="E418">
            <v>45128</v>
          </cell>
        </row>
        <row r="419">
          <cell r="C419">
            <v>111107</v>
          </cell>
          <cell r="D419" t="str">
            <v>Spheniscus magellanicus</v>
          </cell>
          <cell r="E419">
            <v>45132</v>
          </cell>
        </row>
        <row r="420">
          <cell r="C420">
            <v>111113</v>
          </cell>
          <cell r="D420" t="str">
            <v>Spheniscus magellanicus</v>
          </cell>
          <cell r="E420">
            <v>45146</v>
          </cell>
        </row>
        <row r="421">
          <cell r="C421">
            <v>111116</v>
          </cell>
          <cell r="D421" t="str">
            <v>Spheniscus magellanicus</v>
          </cell>
          <cell r="E421">
            <v>45146</v>
          </cell>
        </row>
        <row r="422">
          <cell r="C422">
            <v>111117</v>
          </cell>
          <cell r="D422" t="str">
            <v>Spheniscus magellanicus</v>
          </cell>
          <cell r="E422">
            <v>45146</v>
          </cell>
        </row>
        <row r="423">
          <cell r="C423">
            <v>111118</v>
          </cell>
          <cell r="D423" t="str">
            <v>Spheniscus magellanicus</v>
          </cell>
          <cell r="E423">
            <v>45146</v>
          </cell>
        </row>
        <row r="424">
          <cell r="C424">
            <v>111122</v>
          </cell>
          <cell r="D424" t="str">
            <v>Spheniscus magellanicus</v>
          </cell>
          <cell r="E424">
            <v>45148</v>
          </cell>
        </row>
        <row r="425">
          <cell r="C425">
            <v>111131</v>
          </cell>
          <cell r="D425" t="str">
            <v>Spheniscus magellanicus</v>
          </cell>
          <cell r="E425">
            <v>45166</v>
          </cell>
        </row>
        <row r="426">
          <cell r="C426">
            <v>112974</v>
          </cell>
          <cell r="D426" t="str">
            <v>Chelonia mydas</v>
          </cell>
          <cell r="E426">
            <v>45148</v>
          </cell>
        </row>
        <row r="427">
          <cell r="C427">
            <v>113382</v>
          </cell>
          <cell r="D427" t="str">
            <v>Spheniscus magellanicus</v>
          </cell>
          <cell r="E427">
            <v>45153</v>
          </cell>
        </row>
        <row r="428">
          <cell r="C428">
            <v>113961</v>
          </cell>
          <cell r="D428" t="str">
            <v>Chelonia mydas</v>
          </cell>
          <cell r="E428">
            <v>45102</v>
          </cell>
        </row>
        <row r="429">
          <cell r="C429">
            <v>114631</v>
          </cell>
          <cell r="D429" t="str">
            <v>Chelonia mydas</v>
          </cell>
          <cell r="E429" t="str">
            <v>15/02/2023</v>
          </cell>
        </row>
        <row r="430">
          <cell r="C430">
            <v>116549</v>
          </cell>
          <cell r="D430" t="str">
            <v>Larus dominicanus</v>
          </cell>
          <cell r="E430" t="str">
            <v>15/02/2023</v>
          </cell>
        </row>
        <row r="431">
          <cell r="C431">
            <v>117866</v>
          </cell>
          <cell r="D431" t="str">
            <v>Stenella frontalis</v>
          </cell>
          <cell r="E431" t="str">
            <v>14/03/2023</v>
          </cell>
        </row>
        <row r="432">
          <cell r="C432">
            <v>118190</v>
          </cell>
          <cell r="D432" t="str">
            <v>Chelonia mydas</v>
          </cell>
          <cell r="E432" t="str">
            <v>23/05/2023</v>
          </cell>
        </row>
        <row r="433">
          <cell r="C433">
            <v>118388</v>
          </cell>
          <cell r="D433" t="str">
            <v>Spheniscus magellanicus</v>
          </cell>
          <cell r="E433">
            <v>45124</v>
          </cell>
        </row>
        <row r="434">
          <cell r="C434">
            <v>119732</v>
          </cell>
          <cell r="D434" t="str">
            <v>Chelonia mydas</v>
          </cell>
          <cell r="E434">
            <v>45074</v>
          </cell>
        </row>
        <row r="435">
          <cell r="C435">
            <v>119735</v>
          </cell>
          <cell r="D435" t="str">
            <v>Spheniscus magellanicus</v>
          </cell>
          <cell r="E435">
            <v>45102</v>
          </cell>
        </row>
        <row r="436">
          <cell r="C436">
            <v>119744</v>
          </cell>
          <cell r="D436" t="str">
            <v>Spheniscus magellanicus</v>
          </cell>
          <cell r="E436">
            <v>45111</v>
          </cell>
        </row>
        <row r="437">
          <cell r="C437">
            <v>119759</v>
          </cell>
          <cell r="D437" t="str">
            <v>Spheniscus magellanicus</v>
          </cell>
          <cell r="E437">
            <v>45152</v>
          </cell>
        </row>
        <row r="438">
          <cell r="C438">
            <v>119760</v>
          </cell>
          <cell r="D438" t="str">
            <v>Spheniscus magellanicus</v>
          </cell>
          <cell r="E438">
            <v>45153</v>
          </cell>
        </row>
        <row r="439">
          <cell r="C439">
            <v>121424</v>
          </cell>
          <cell r="D439" t="str">
            <v>Chelonia mydas</v>
          </cell>
          <cell r="E439">
            <v>45135</v>
          </cell>
        </row>
        <row r="440">
          <cell r="C440">
            <v>121426</v>
          </cell>
          <cell r="D440" t="str">
            <v>Spheniscus magellanicus</v>
          </cell>
          <cell r="E440">
            <v>45135</v>
          </cell>
        </row>
        <row r="441">
          <cell r="C441">
            <v>122357</v>
          </cell>
          <cell r="D441" t="str">
            <v>Spheniscus magellanicus</v>
          </cell>
          <cell r="E441">
            <v>45116</v>
          </cell>
        </row>
        <row r="442">
          <cell r="C442">
            <v>122363</v>
          </cell>
          <cell r="D442" t="str">
            <v>Spheniscus magellanicus</v>
          </cell>
          <cell r="E442">
            <v>45119</v>
          </cell>
        </row>
        <row r="443">
          <cell r="C443">
            <v>122365</v>
          </cell>
          <cell r="D443" t="str">
            <v>Spheniscus magellanicus</v>
          </cell>
          <cell r="E443">
            <v>45119</v>
          </cell>
        </row>
        <row r="444">
          <cell r="C444">
            <v>123480</v>
          </cell>
          <cell r="D444" t="str">
            <v>Mesoplodon</v>
          </cell>
          <cell r="E444">
            <v>45063</v>
          </cell>
        </row>
        <row r="445">
          <cell r="C445">
            <v>125035</v>
          </cell>
          <cell r="D445" t="str">
            <v>Chelonia mydas</v>
          </cell>
          <cell r="E445">
            <v>45122</v>
          </cell>
        </row>
        <row r="446">
          <cell r="C446">
            <v>125037</v>
          </cell>
          <cell r="D446" t="str">
            <v>Spheniscus magellanicus</v>
          </cell>
          <cell r="E446">
            <v>45134</v>
          </cell>
        </row>
        <row r="447">
          <cell r="C447">
            <v>125462</v>
          </cell>
          <cell r="D447" t="str">
            <v>Spheniscus magellanicus</v>
          </cell>
          <cell r="E447">
            <v>45146</v>
          </cell>
        </row>
        <row r="448">
          <cell r="C448">
            <v>126313</v>
          </cell>
          <cell r="D448" t="str">
            <v>Larus dominicanus</v>
          </cell>
          <cell r="E448" t="str">
            <v>20/04/2023</v>
          </cell>
        </row>
        <row r="449">
          <cell r="C449">
            <v>127078</v>
          </cell>
          <cell r="D449" t="str">
            <v>Chelonia mydas</v>
          </cell>
          <cell r="E449">
            <v>45095</v>
          </cell>
        </row>
        <row r="450">
          <cell r="C450">
            <v>127102</v>
          </cell>
          <cell r="D450" t="str">
            <v>Stenella</v>
          </cell>
          <cell r="E450">
            <v>45096</v>
          </cell>
        </row>
        <row r="451">
          <cell r="C451">
            <v>128972</v>
          </cell>
          <cell r="D451" t="str">
            <v>Chelonia mydas</v>
          </cell>
          <cell r="E451" t="str">
            <v>22/04/2023</v>
          </cell>
        </row>
        <row r="452">
          <cell r="C452">
            <v>129050</v>
          </cell>
          <cell r="D452" t="str">
            <v>Phalacrocorax brasilianus</v>
          </cell>
          <cell r="E452" t="str">
            <v>22/02/2023</v>
          </cell>
        </row>
        <row r="453">
          <cell r="C453">
            <v>129067</v>
          </cell>
          <cell r="D453" t="str">
            <v>Chelonia mydas</v>
          </cell>
          <cell r="E453" t="str">
            <v>23/02/2023</v>
          </cell>
        </row>
        <row r="454">
          <cell r="C454">
            <v>129327</v>
          </cell>
          <cell r="D454" t="str">
            <v>Spheniscus magellanicus</v>
          </cell>
          <cell r="E454">
            <v>45128</v>
          </cell>
        </row>
        <row r="455">
          <cell r="C455">
            <v>129347</v>
          </cell>
          <cell r="D455" t="str">
            <v>Spheniscus magellanicus</v>
          </cell>
          <cell r="E455">
            <v>45128</v>
          </cell>
        </row>
        <row r="456">
          <cell r="C456">
            <v>129348</v>
          </cell>
          <cell r="D456" t="str">
            <v>Spheniscus magellanicus</v>
          </cell>
          <cell r="E456">
            <v>45129</v>
          </cell>
        </row>
        <row r="457">
          <cell r="C457">
            <v>129378</v>
          </cell>
          <cell r="D457" t="str">
            <v>Spheniscus magellanicus</v>
          </cell>
          <cell r="E457">
            <v>45136</v>
          </cell>
        </row>
        <row r="458">
          <cell r="C458">
            <v>129577</v>
          </cell>
          <cell r="D458" t="str">
            <v>Spheniscus magellanicus</v>
          </cell>
          <cell r="E458">
            <v>45141</v>
          </cell>
        </row>
        <row r="459">
          <cell r="C459">
            <v>129579</v>
          </cell>
          <cell r="D459" t="str">
            <v>Spheniscus magellanicus</v>
          </cell>
          <cell r="E459">
            <v>45142</v>
          </cell>
        </row>
        <row r="460">
          <cell r="C460">
            <v>129584</v>
          </cell>
          <cell r="D460" t="str">
            <v>Spheniscus magellanicus</v>
          </cell>
          <cell r="E460">
            <v>45143</v>
          </cell>
        </row>
        <row r="461">
          <cell r="C461">
            <v>129587</v>
          </cell>
          <cell r="D461" t="str">
            <v>Spheniscus magellanicus</v>
          </cell>
          <cell r="E461">
            <v>45144</v>
          </cell>
        </row>
        <row r="462">
          <cell r="C462">
            <v>129594</v>
          </cell>
          <cell r="D462" t="str">
            <v>Spheniscus magellanicus</v>
          </cell>
          <cell r="E462">
            <v>45144</v>
          </cell>
        </row>
        <row r="463">
          <cell r="C463">
            <v>129637</v>
          </cell>
          <cell r="D463" t="str">
            <v>Spheniscus magellanicus</v>
          </cell>
          <cell r="E463">
            <v>45147</v>
          </cell>
        </row>
        <row r="464">
          <cell r="C464">
            <v>129779</v>
          </cell>
          <cell r="D464" t="str">
            <v>Chelonia mydas</v>
          </cell>
          <cell r="E464" t="str">
            <v>08/04/2023</v>
          </cell>
        </row>
        <row r="465">
          <cell r="C465">
            <v>129984</v>
          </cell>
          <cell r="D465" t="str">
            <v>Larus dominicanus</v>
          </cell>
          <cell r="E465" t="str">
            <v>04/05/2023</v>
          </cell>
        </row>
        <row r="466">
          <cell r="C466">
            <v>130439</v>
          </cell>
          <cell r="D466" t="str">
            <v>Phalacrocorax brasilianus</v>
          </cell>
          <cell r="E466">
            <v>45075</v>
          </cell>
        </row>
        <row r="467">
          <cell r="C467">
            <v>132583</v>
          </cell>
          <cell r="D467" t="str">
            <v>Chelonia mydas</v>
          </cell>
          <cell r="E467">
            <v>45127</v>
          </cell>
        </row>
        <row r="468">
          <cell r="C468">
            <v>133165</v>
          </cell>
          <cell r="D468" t="str">
            <v>Sotalia guianensis</v>
          </cell>
          <cell r="E468" t="str">
            <v>21/04/2023</v>
          </cell>
        </row>
        <row r="469">
          <cell r="C469">
            <v>133236</v>
          </cell>
          <cell r="D469" t="str">
            <v>Sotalia guianensis</v>
          </cell>
          <cell r="E469" t="str">
            <v>23/04/2023</v>
          </cell>
        </row>
        <row r="470">
          <cell r="C470">
            <v>134268</v>
          </cell>
          <cell r="D470" t="str">
            <v>Larus dominicanus</v>
          </cell>
          <cell r="E470">
            <v>45027</v>
          </cell>
        </row>
        <row r="471">
          <cell r="C471">
            <v>134619</v>
          </cell>
          <cell r="D471" t="str">
            <v>Phalacrocorax brasilianus</v>
          </cell>
          <cell r="E471" t="str">
            <v>23/04/2023</v>
          </cell>
        </row>
        <row r="472">
          <cell r="C472">
            <v>135248</v>
          </cell>
          <cell r="D472" t="str">
            <v>Chelonia mydas</v>
          </cell>
          <cell r="E472" t="str">
            <v>21/04/2023</v>
          </cell>
        </row>
        <row r="473">
          <cell r="C473">
            <v>135831</v>
          </cell>
          <cell r="D473" t="str">
            <v>Chelonia mydas</v>
          </cell>
          <cell r="E473" t="str">
            <v>14/04/2023</v>
          </cell>
        </row>
        <row r="474">
          <cell r="C474">
            <v>136237</v>
          </cell>
          <cell r="D474" t="str">
            <v>Sula leucogaster</v>
          </cell>
          <cell r="E474" t="str">
            <v>03/03/2023</v>
          </cell>
        </row>
        <row r="475">
          <cell r="C475">
            <v>136242</v>
          </cell>
          <cell r="D475" t="str">
            <v>Fregata magnificens</v>
          </cell>
          <cell r="E475" t="str">
            <v>15/04/2023</v>
          </cell>
        </row>
        <row r="476">
          <cell r="C476">
            <v>136259</v>
          </cell>
          <cell r="D476" t="str">
            <v>Chelonia mydas</v>
          </cell>
          <cell r="E476" t="str">
            <v>04/03/2023</v>
          </cell>
        </row>
        <row r="477">
          <cell r="C477">
            <v>136606</v>
          </cell>
          <cell r="D477" t="str">
            <v>Spheniscus magellanicus</v>
          </cell>
          <cell r="E477">
            <v>45135</v>
          </cell>
        </row>
        <row r="478">
          <cell r="C478">
            <v>136731</v>
          </cell>
          <cell r="D478" t="str">
            <v>Sula leucogaster</v>
          </cell>
          <cell r="E478" t="str">
            <v>05/03/2023</v>
          </cell>
        </row>
        <row r="479">
          <cell r="C479">
            <v>137949</v>
          </cell>
          <cell r="D479" t="str">
            <v>Phalacrocorax brasilianus</v>
          </cell>
          <cell r="E479" t="str">
            <v>08/03/2023</v>
          </cell>
        </row>
        <row r="480">
          <cell r="C480">
            <v>138236</v>
          </cell>
          <cell r="D480" t="str">
            <v>Sotalia guianensis</v>
          </cell>
          <cell r="E480" t="str">
            <v>06/05/2023</v>
          </cell>
        </row>
        <row r="481">
          <cell r="C481">
            <v>138251</v>
          </cell>
          <cell r="D481" t="str">
            <v>Pontoporia blainvillei</v>
          </cell>
          <cell r="E481" t="str">
            <v>23/03/2023</v>
          </cell>
        </row>
        <row r="482">
          <cell r="C482">
            <v>138252</v>
          </cell>
          <cell r="D482" t="str">
            <v>Pontoporia blainvillei</v>
          </cell>
          <cell r="E482" t="str">
            <v>23/03/2023</v>
          </cell>
        </row>
        <row r="483">
          <cell r="C483">
            <v>138253</v>
          </cell>
          <cell r="D483" t="str">
            <v>Pontoporia blainvillei</v>
          </cell>
          <cell r="E483" t="str">
            <v>23/03/2023</v>
          </cell>
        </row>
        <row r="484">
          <cell r="C484">
            <v>138268</v>
          </cell>
          <cell r="D484" t="str">
            <v>Pontoporia blainvillei</v>
          </cell>
          <cell r="E484" t="str">
            <v>23/03/2023</v>
          </cell>
        </row>
        <row r="485">
          <cell r="C485">
            <v>138272</v>
          </cell>
          <cell r="D485" t="str">
            <v>Pontoporia blainvillei</v>
          </cell>
          <cell r="E485" t="str">
            <v>23/03/2023</v>
          </cell>
        </row>
        <row r="486">
          <cell r="C486">
            <v>138273</v>
          </cell>
          <cell r="D486" t="str">
            <v>Pontoporia blainvillei</v>
          </cell>
          <cell r="E486" t="str">
            <v>23/03/2023</v>
          </cell>
        </row>
        <row r="487">
          <cell r="C487">
            <v>138288</v>
          </cell>
          <cell r="D487" t="str">
            <v>Pontoporia blainvillei</v>
          </cell>
          <cell r="E487" t="str">
            <v>23/03/2023</v>
          </cell>
        </row>
        <row r="488">
          <cell r="C488">
            <v>138289</v>
          </cell>
          <cell r="D488" t="str">
            <v>Pontoporia blainvillei</v>
          </cell>
          <cell r="E488" t="str">
            <v>23/03/2023</v>
          </cell>
        </row>
        <row r="489">
          <cell r="C489">
            <v>138290</v>
          </cell>
          <cell r="D489" t="str">
            <v>Pontoporia blainvillei</v>
          </cell>
          <cell r="E489" t="str">
            <v>23/03/2023</v>
          </cell>
        </row>
        <row r="490">
          <cell r="C490">
            <v>138384</v>
          </cell>
          <cell r="D490" t="str">
            <v>Thalasseus maximus</v>
          </cell>
          <cell r="E490">
            <v>45065</v>
          </cell>
        </row>
        <row r="491">
          <cell r="C491">
            <v>138747</v>
          </cell>
          <cell r="D491" t="str">
            <v>Chelonia mydas</v>
          </cell>
          <cell r="E491" t="str">
            <v>09/03/2023</v>
          </cell>
        </row>
        <row r="492">
          <cell r="C492">
            <v>138984</v>
          </cell>
          <cell r="D492" t="str">
            <v>Chelonia mydas</v>
          </cell>
          <cell r="E492" t="str">
            <v>17/03/2023</v>
          </cell>
        </row>
        <row r="493">
          <cell r="C493">
            <v>140047</v>
          </cell>
          <cell r="D493" t="str">
            <v>Spheniscus magellanicus</v>
          </cell>
          <cell r="E493">
            <v>45147</v>
          </cell>
        </row>
        <row r="494">
          <cell r="C494">
            <v>140050</v>
          </cell>
          <cell r="D494" t="str">
            <v>Spheniscus magellanicus</v>
          </cell>
          <cell r="E494">
            <v>45149</v>
          </cell>
        </row>
        <row r="495">
          <cell r="C495">
            <v>140353</v>
          </cell>
          <cell r="D495" t="str">
            <v>Chelonia mydas</v>
          </cell>
          <cell r="E495">
            <v>45107</v>
          </cell>
        </row>
        <row r="496">
          <cell r="C496">
            <v>140359</v>
          </cell>
          <cell r="D496" t="str">
            <v>Chelonia mydas</v>
          </cell>
          <cell r="E496">
            <v>45114</v>
          </cell>
        </row>
        <row r="497">
          <cell r="C497">
            <v>140404</v>
          </cell>
          <cell r="D497" t="str">
            <v>Chelonia mydas</v>
          </cell>
          <cell r="E497">
            <v>45170</v>
          </cell>
        </row>
        <row r="498">
          <cell r="C498">
            <v>140460</v>
          </cell>
          <cell r="D498" t="str">
            <v>Spheniscus magellanicus</v>
          </cell>
          <cell r="E498">
            <v>45152</v>
          </cell>
        </row>
        <row r="499">
          <cell r="C499">
            <v>140464</v>
          </cell>
          <cell r="D499" t="str">
            <v>Pontoporia blainvillei</v>
          </cell>
          <cell r="E499" t="str">
            <v>23/03/2023</v>
          </cell>
        </row>
        <row r="500">
          <cell r="C500">
            <v>140465</v>
          </cell>
          <cell r="D500" t="str">
            <v>Pontoporia blainvillei</v>
          </cell>
          <cell r="E500" t="str">
            <v>23/03/2023</v>
          </cell>
        </row>
        <row r="501">
          <cell r="C501">
            <v>140466</v>
          </cell>
          <cell r="D501" t="str">
            <v>Pontoporia blainvillei</v>
          </cell>
          <cell r="E501" t="str">
            <v>23/03/2023</v>
          </cell>
        </row>
        <row r="502">
          <cell r="C502">
            <v>140468</v>
          </cell>
          <cell r="D502" t="str">
            <v>Pontoporia blainvillei</v>
          </cell>
          <cell r="E502" t="str">
            <v>14/03/2023</v>
          </cell>
        </row>
        <row r="503">
          <cell r="C503">
            <v>140500</v>
          </cell>
          <cell r="D503" t="str">
            <v>Chelonia mydas</v>
          </cell>
          <cell r="E503" t="str">
            <v>07/05/2023</v>
          </cell>
        </row>
        <row r="504">
          <cell r="C504">
            <v>141349</v>
          </cell>
          <cell r="D504" t="str">
            <v>Phalacrocorax brasilianus</v>
          </cell>
          <cell r="E504">
            <v>45060</v>
          </cell>
        </row>
        <row r="505">
          <cell r="C505">
            <v>141412</v>
          </cell>
          <cell r="D505" t="str">
            <v>Chelonia mydas</v>
          </cell>
          <cell r="E505" t="str">
            <v>15/05/2023</v>
          </cell>
        </row>
        <row r="506">
          <cell r="C506">
            <v>141784</v>
          </cell>
          <cell r="D506" t="str">
            <v>Thalasseus maximus</v>
          </cell>
          <cell r="E506" t="str">
            <v>25/04/2023</v>
          </cell>
        </row>
        <row r="507">
          <cell r="C507">
            <v>141946</v>
          </cell>
          <cell r="D507" t="str">
            <v>Chelonia mydas</v>
          </cell>
          <cell r="E507" t="str">
            <v>22/05/2023</v>
          </cell>
        </row>
        <row r="508">
          <cell r="C508">
            <v>141967</v>
          </cell>
          <cell r="D508" t="str">
            <v>Chelonia mydas</v>
          </cell>
          <cell r="E508">
            <v>45068</v>
          </cell>
        </row>
        <row r="509">
          <cell r="C509">
            <v>141971</v>
          </cell>
          <cell r="D509" t="str">
            <v>Chelonia mydas</v>
          </cell>
          <cell r="E509">
            <v>45068</v>
          </cell>
        </row>
        <row r="510">
          <cell r="C510">
            <v>142361</v>
          </cell>
          <cell r="D510" t="str">
            <v>Chelonia mydas</v>
          </cell>
          <cell r="E510" t="str">
            <v>25/05/2023</v>
          </cell>
        </row>
        <row r="511">
          <cell r="C511">
            <v>143092</v>
          </cell>
          <cell r="D511" t="str">
            <v>Chelonia mydas</v>
          </cell>
          <cell r="E511" t="str">
            <v>07/06/2023</v>
          </cell>
        </row>
        <row r="512">
          <cell r="C512">
            <v>143336</v>
          </cell>
          <cell r="D512" t="str">
            <v>Phalacrocorax brasilianus</v>
          </cell>
          <cell r="E512">
            <v>45077</v>
          </cell>
        </row>
        <row r="513">
          <cell r="C513">
            <v>143782</v>
          </cell>
          <cell r="D513" t="str">
            <v>Spheniscus magellanicus</v>
          </cell>
          <cell r="E513">
            <v>45112</v>
          </cell>
        </row>
        <row r="514">
          <cell r="C514">
            <v>144019</v>
          </cell>
          <cell r="D514" t="str">
            <v>Chelonia mydas</v>
          </cell>
          <cell r="E514">
            <v>45081</v>
          </cell>
        </row>
        <row r="515">
          <cell r="C515">
            <v>144182</v>
          </cell>
          <cell r="D515" t="str">
            <v>Spheniscus magellanicus</v>
          </cell>
          <cell r="E515">
            <v>45158</v>
          </cell>
        </row>
        <row r="516">
          <cell r="C516">
            <v>144654</v>
          </cell>
          <cell r="D516" t="str">
            <v>Phalacrocorax brasilianus</v>
          </cell>
          <cell r="E516">
            <v>45080</v>
          </cell>
        </row>
        <row r="517">
          <cell r="C517">
            <v>144722</v>
          </cell>
          <cell r="D517" t="str">
            <v>Caretta caretta</v>
          </cell>
          <cell r="E517">
            <v>45085</v>
          </cell>
        </row>
        <row r="518">
          <cell r="C518">
            <v>147943</v>
          </cell>
          <cell r="D518" t="str">
            <v>Chelonia mydas</v>
          </cell>
          <cell r="E518">
            <v>45096</v>
          </cell>
        </row>
        <row r="519">
          <cell r="C519">
            <v>148332</v>
          </cell>
          <cell r="D519" t="str">
            <v>Chelonia mydas</v>
          </cell>
          <cell r="E519">
            <v>45099</v>
          </cell>
        </row>
        <row r="520">
          <cell r="C520">
            <v>148869</v>
          </cell>
          <cell r="D520" t="str">
            <v>Chelonia mydas</v>
          </cell>
          <cell r="E520">
            <v>45106</v>
          </cell>
        </row>
        <row r="521">
          <cell r="C521">
            <v>149355</v>
          </cell>
          <cell r="D521" t="str">
            <v>Chelonia mydas</v>
          </cell>
          <cell r="E521">
            <v>45102</v>
          </cell>
        </row>
        <row r="522">
          <cell r="C522">
            <v>150762</v>
          </cell>
          <cell r="D522" t="str">
            <v>Spheniscus magellanicus</v>
          </cell>
          <cell r="E522">
            <v>45147</v>
          </cell>
        </row>
        <row r="523">
          <cell r="C523">
            <v>150765</v>
          </cell>
          <cell r="D523" t="str">
            <v>Spheniscus magellanicus</v>
          </cell>
          <cell r="E523">
            <v>45147</v>
          </cell>
        </row>
        <row r="524">
          <cell r="C524">
            <v>151690</v>
          </cell>
          <cell r="D524" t="str">
            <v>Chelonia mydas</v>
          </cell>
          <cell r="E524">
            <v>45139</v>
          </cell>
        </row>
        <row r="525">
          <cell r="C525">
            <v>151786</v>
          </cell>
          <cell r="D525" t="str">
            <v>Spheniscus magellanicus</v>
          </cell>
          <cell r="E525">
            <v>45145</v>
          </cell>
        </row>
        <row r="526">
          <cell r="C526">
            <v>151795</v>
          </cell>
          <cell r="D526" t="str">
            <v>Spheniscus magellanicus</v>
          </cell>
          <cell r="E526">
            <v>45171</v>
          </cell>
        </row>
        <row r="527">
          <cell r="C527">
            <v>151971</v>
          </cell>
          <cell r="D527" t="str">
            <v>Spheniscus magellanicus</v>
          </cell>
          <cell r="E527">
            <v>45106</v>
          </cell>
        </row>
        <row r="528">
          <cell r="C528">
            <v>153342</v>
          </cell>
          <cell r="D528" t="str">
            <v>Spheniscus magellanicus</v>
          </cell>
          <cell r="E528">
            <v>45107</v>
          </cell>
        </row>
        <row r="529">
          <cell r="C529">
            <v>155505</v>
          </cell>
          <cell r="D529" t="str">
            <v>Sotalia guianensis</v>
          </cell>
          <cell r="E529">
            <v>45100</v>
          </cell>
        </row>
        <row r="530">
          <cell r="C530">
            <v>155505</v>
          </cell>
          <cell r="D530" t="str">
            <v>Sotalia guianensis</v>
          </cell>
          <cell r="E530">
            <v>45100</v>
          </cell>
        </row>
        <row r="531">
          <cell r="C531">
            <v>155512</v>
          </cell>
          <cell r="D531" t="str">
            <v>Spheniscus magellanicus</v>
          </cell>
          <cell r="E531">
            <v>45108</v>
          </cell>
        </row>
        <row r="532">
          <cell r="C532">
            <v>156303</v>
          </cell>
          <cell r="D532" t="str">
            <v>Spheniscus magellanicus</v>
          </cell>
          <cell r="E532">
            <v>45112</v>
          </cell>
        </row>
        <row r="533">
          <cell r="C533">
            <v>158950</v>
          </cell>
          <cell r="D533" t="str">
            <v>Spheniscus magellanicus</v>
          </cell>
          <cell r="E533">
            <v>45124</v>
          </cell>
        </row>
        <row r="534">
          <cell r="C534">
            <v>159809</v>
          </cell>
          <cell r="D534" t="str">
            <v>Pontoporia blainvillei</v>
          </cell>
          <cell r="E534" t="str">
            <v>17/01/2023</v>
          </cell>
        </row>
        <row r="535">
          <cell r="C535">
            <v>159815</v>
          </cell>
          <cell r="D535" t="str">
            <v>Phalacrocorax brasilianus</v>
          </cell>
          <cell r="E535" t="str">
            <v>18/01/2023</v>
          </cell>
        </row>
        <row r="536">
          <cell r="C536">
            <v>159826</v>
          </cell>
          <cell r="D536" t="str">
            <v>Sotalia guianensis</v>
          </cell>
          <cell r="E536" t="str">
            <v>30/01/2023</v>
          </cell>
        </row>
        <row r="537">
          <cell r="C537">
            <v>159830</v>
          </cell>
          <cell r="D537" t="str">
            <v>Stenella frontalis</v>
          </cell>
          <cell r="E537" t="str">
            <v>09/02/2023</v>
          </cell>
        </row>
        <row r="538">
          <cell r="C538">
            <v>160587</v>
          </cell>
          <cell r="D538" t="str">
            <v>Sotalia guianensis</v>
          </cell>
          <cell r="E538" t="str">
            <v>10/02/2023</v>
          </cell>
        </row>
        <row r="539">
          <cell r="C539">
            <v>160909</v>
          </cell>
          <cell r="D539" t="str">
            <v>Spheniscus magellanicus</v>
          </cell>
          <cell r="E539">
            <v>45147</v>
          </cell>
        </row>
        <row r="540">
          <cell r="C540">
            <v>162189</v>
          </cell>
          <cell r="D540" t="str">
            <v>Chelonia mydas</v>
          </cell>
          <cell r="E540">
            <v>45117</v>
          </cell>
        </row>
        <row r="541">
          <cell r="C541">
            <v>162238</v>
          </cell>
          <cell r="D541" t="str">
            <v>Chelonia mydas</v>
          </cell>
          <cell r="E541">
            <v>45134</v>
          </cell>
        </row>
        <row r="542">
          <cell r="C542">
            <v>162241</v>
          </cell>
          <cell r="D542" t="str">
            <v>Spheniscus magellanicus</v>
          </cell>
          <cell r="E542">
            <v>45137</v>
          </cell>
        </row>
        <row r="543">
          <cell r="C543">
            <v>162443</v>
          </cell>
          <cell r="D543" t="str">
            <v>Larus dominicanus</v>
          </cell>
          <cell r="E543" t="str">
            <v>18/01/2023</v>
          </cell>
        </row>
        <row r="544">
          <cell r="C544">
            <v>162672</v>
          </cell>
          <cell r="D544" t="str">
            <v>Spheniscus magellanicus</v>
          </cell>
          <cell r="E544">
            <v>45121</v>
          </cell>
        </row>
        <row r="545">
          <cell r="C545">
            <v>162978</v>
          </cell>
          <cell r="D545" t="str">
            <v>Chelonia mydas</v>
          </cell>
          <cell r="E545" t="str">
            <v>31/01/2023</v>
          </cell>
        </row>
        <row r="546">
          <cell r="C546">
            <v>162979</v>
          </cell>
          <cell r="D546" t="str">
            <v>Larus dominicanus</v>
          </cell>
          <cell r="E546" t="str">
            <v>01/02/2023</v>
          </cell>
        </row>
        <row r="547">
          <cell r="C547">
            <v>162980</v>
          </cell>
          <cell r="D547" t="str">
            <v>Pontoporia blainvillei</v>
          </cell>
          <cell r="E547" t="str">
            <v>04/02/2023</v>
          </cell>
        </row>
        <row r="548">
          <cell r="C548">
            <v>162981</v>
          </cell>
          <cell r="D548" t="str">
            <v>Chelonia mydas</v>
          </cell>
          <cell r="E548" t="str">
            <v>05/02/2023</v>
          </cell>
        </row>
        <row r="549">
          <cell r="C549">
            <v>162986</v>
          </cell>
          <cell r="D549" t="str">
            <v>Chelonia mydas</v>
          </cell>
          <cell r="E549" t="str">
            <v>14/02/2023</v>
          </cell>
        </row>
        <row r="550">
          <cell r="C550">
            <v>163702</v>
          </cell>
          <cell r="D550" t="str">
            <v>Spheniscus magellanicus</v>
          </cell>
          <cell r="E550">
            <v>45113</v>
          </cell>
        </row>
        <row r="551">
          <cell r="C551">
            <v>163787</v>
          </cell>
          <cell r="D551" t="str">
            <v>Pontoporia blainvillei</v>
          </cell>
          <cell r="E551" t="str">
            <v>06/02/2023</v>
          </cell>
        </row>
        <row r="552">
          <cell r="C552">
            <v>164054</v>
          </cell>
          <cell r="D552" t="str">
            <v>Pontoporia blainvillei</v>
          </cell>
          <cell r="E552" t="str">
            <v>13/01/2023</v>
          </cell>
        </row>
        <row r="553">
          <cell r="C553">
            <v>164215</v>
          </cell>
          <cell r="D553" t="str">
            <v>Chelonia mydas</v>
          </cell>
          <cell r="E553" t="str">
            <v>14/01/2023</v>
          </cell>
        </row>
        <row r="554">
          <cell r="C554">
            <v>164252</v>
          </cell>
          <cell r="D554" t="str">
            <v>Chelonia mydas</v>
          </cell>
          <cell r="E554" t="str">
            <v>19/01/2023</v>
          </cell>
        </row>
        <row r="555">
          <cell r="C555">
            <v>164254</v>
          </cell>
          <cell r="D555" t="str">
            <v>Pontoporia blainvillei</v>
          </cell>
          <cell r="E555" t="str">
            <v>22/01/2023</v>
          </cell>
        </row>
        <row r="556">
          <cell r="C556">
            <v>164405</v>
          </cell>
          <cell r="D556" t="str">
            <v>Procellaria aequinoctialis</v>
          </cell>
          <cell r="E556">
            <v>45127</v>
          </cell>
        </row>
        <row r="557">
          <cell r="C557">
            <v>164719</v>
          </cell>
          <cell r="D557" t="str">
            <v>Spheniscus magellanicus</v>
          </cell>
          <cell r="E557">
            <v>45127</v>
          </cell>
        </row>
        <row r="558">
          <cell r="C558">
            <v>164833</v>
          </cell>
          <cell r="D558" t="str">
            <v>Spheniscus magellanicus</v>
          </cell>
          <cell r="E558">
            <v>45128</v>
          </cell>
        </row>
        <row r="559">
          <cell r="C559">
            <v>166886</v>
          </cell>
          <cell r="D559" t="str">
            <v>Chelonia mydas</v>
          </cell>
          <cell r="E559" t="str">
            <v>08/01/2023</v>
          </cell>
        </row>
        <row r="560">
          <cell r="C560">
            <v>168571</v>
          </cell>
          <cell r="D560" t="str">
            <v>Spheniscus magellanicus</v>
          </cell>
          <cell r="E560">
            <v>45117</v>
          </cell>
        </row>
        <row r="561">
          <cell r="C561">
            <v>169121</v>
          </cell>
          <cell r="D561" t="str">
            <v>Caretta caretta</v>
          </cell>
          <cell r="E561" t="str">
            <v>01/01/2023</v>
          </cell>
        </row>
        <row r="562">
          <cell r="C562">
            <v>169220</v>
          </cell>
          <cell r="D562" t="str">
            <v>Pontoporia blainvillei</v>
          </cell>
          <cell r="E562" t="str">
            <v>17/01/2023</v>
          </cell>
        </row>
        <row r="563">
          <cell r="C563">
            <v>169371</v>
          </cell>
          <cell r="D563" t="str">
            <v>Chelonia mydas</v>
          </cell>
          <cell r="E563" t="str">
            <v>02/02/2023</v>
          </cell>
        </row>
        <row r="564">
          <cell r="C564">
            <v>170173</v>
          </cell>
          <cell r="D564" t="str">
            <v>Spheniscus magellanicus</v>
          </cell>
          <cell r="E564">
            <v>45133</v>
          </cell>
        </row>
        <row r="565">
          <cell r="C565">
            <v>170204</v>
          </cell>
          <cell r="D565" t="str">
            <v>Spheniscus magellanicus</v>
          </cell>
          <cell r="E565">
            <v>45125</v>
          </cell>
        </row>
        <row r="566">
          <cell r="C566">
            <v>170223</v>
          </cell>
          <cell r="D566" t="str">
            <v>Thalassarche melanophris</v>
          </cell>
          <cell r="E566">
            <v>45127</v>
          </cell>
        </row>
        <row r="567">
          <cell r="C567">
            <v>170247</v>
          </cell>
          <cell r="D567" t="str">
            <v>Spheniscus magellanicus</v>
          </cell>
          <cell r="E567">
            <v>45127</v>
          </cell>
        </row>
        <row r="568">
          <cell r="C568">
            <v>170292</v>
          </cell>
          <cell r="D568" t="str">
            <v>Chelonia mydas</v>
          </cell>
          <cell r="E568">
            <v>45119</v>
          </cell>
        </row>
        <row r="569">
          <cell r="C569">
            <v>171234</v>
          </cell>
          <cell r="D569" t="str">
            <v>Spheniscus magellanicus</v>
          </cell>
          <cell r="E569">
            <v>45121</v>
          </cell>
        </row>
        <row r="570">
          <cell r="C570">
            <v>171236</v>
          </cell>
          <cell r="D570" t="str">
            <v>Spheniscus magellanicus</v>
          </cell>
          <cell r="E570">
            <v>45127</v>
          </cell>
        </row>
        <row r="571">
          <cell r="C571">
            <v>171258</v>
          </cell>
          <cell r="D571" t="str">
            <v>Spheniscus magellanicus</v>
          </cell>
          <cell r="E571">
            <v>45121</v>
          </cell>
        </row>
        <row r="572">
          <cell r="C572">
            <v>171639</v>
          </cell>
          <cell r="D572" t="str">
            <v>Spheniscus magellanicus</v>
          </cell>
          <cell r="E572">
            <v>45145</v>
          </cell>
        </row>
        <row r="573">
          <cell r="C573">
            <v>172090</v>
          </cell>
          <cell r="D573" t="str">
            <v>Sotalia guianensis</v>
          </cell>
          <cell r="E573">
            <v>45123</v>
          </cell>
        </row>
        <row r="574">
          <cell r="C574">
            <v>172103</v>
          </cell>
          <cell r="D574" t="str">
            <v>Chelonia mydas</v>
          </cell>
          <cell r="E574">
            <v>45123</v>
          </cell>
        </row>
        <row r="575">
          <cell r="C575">
            <v>172418</v>
          </cell>
          <cell r="D575" t="str">
            <v>Spheniscus magellanicus</v>
          </cell>
          <cell r="E575">
            <v>45126</v>
          </cell>
        </row>
        <row r="576">
          <cell r="C576">
            <v>173154</v>
          </cell>
          <cell r="D576" t="str">
            <v>Chelonia mydas</v>
          </cell>
          <cell r="E576">
            <v>45130</v>
          </cell>
        </row>
        <row r="577">
          <cell r="C577">
            <v>173191</v>
          </cell>
          <cell r="D577" t="str">
            <v>Spheniscus magellanicus</v>
          </cell>
          <cell r="E577">
            <v>45131</v>
          </cell>
        </row>
        <row r="578">
          <cell r="C578">
            <v>173274</v>
          </cell>
          <cell r="D578" t="str">
            <v>Spheniscus magellanicus</v>
          </cell>
          <cell r="E578">
            <v>45141</v>
          </cell>
        </row>
        <row r="579">
          <cell r="C579">
            <v>173336</v>
          </cell>
          <cell r="D579" t="str">
            <v>Chelonia mydas</v>
          </cell>
          <cell r="E579">
            <v>45171</v>
          </cell>
        </row>
        <row r="580">
          <cell r="C580">
            <v>173365</v>
          </cell>
          <cell r="D580" t="str">
            <v>Spheniscus magellanicus</v>
          </cell>
          <cell r="E580">
            <v>45171</v>
          </cell>
        </row>
        <row r="581">
          <cell r="C581">
            <v>173385</v>
          </cell>
          <cell r="D581" t="str">
            <v>Spheniscus magellanicus</v>
          </cell>
          <cell r="E581">
            <v>45131</v>
          </cell>
        </row>
        <row r="582">
          <cell r="C582">
            <v>173386</v>
          </cell>
          <cell r="D582" t="str">
            <v>Spheniscus magellanicus</v>
          </cell>
          <cell r="E582">
            <v>45134</v>
          </cell>
        </row>
        <row r="583">
          <cell r="C583">
            <v>173558</v>
          </cell>
          <cell r="D583" t="str">
            <v>Chelonia mydas</v>
          </cell>
          <cell r="E583">
            <v>45133</v>
          </cell>
        </row>
        <row r="584">
          <cell r="C584">
            <v>174367</v>
          </cell>
          <cell r="D584" t="str">
            <v>Spheniscus magellanicus</v>
          </cell>
          <cell r="E584">
            <v>45137</v>
          </cell>
        </row>
        <row r="585">
          <cell r="C585">
            <v>174375</v>
          </cell>
          <cell r="D585" t="str">
            <v>Spheniscus magellanicus</v>
          </cell>
          <cell r="E585">
            <v>45136</v>
          </cell>
        </row>
        <row r="586">
          <cell r="C586">
            <v>174620</v>
          </cell>
          <cell r="D586" t="str">
            <v>Chelonia mydas</v>
          </cell>
          <cell r="E586">
            <v>45138</v>
          </cell>
        </row>
        <row r="587">
          <cell r="C587">
            <v>175946</v>
          </cell>
          <cell r="D587" t="str">
            <v>Spheniscus magellanicus</v>
          </cell>
          <cell r="E587">
            <v>45146</v>
          </cell>
        </row>
        <row r="588">
          <cell r="C588">
            <v>175970</v>
          </cell>
          <cell r="D588" t="str">
            <v>Chelonia mydas</v>
          </cell>
          <cell r="E588">
            <v>45143</v>
          </cell>
        </row>
        <row r="589">
          <cell r="C589">
            <v>175991</v>
          </cell>
          <cell r="D589" t="str">
            <v>Chelonia mydas</v>
          </cell>
          <cell r="E589">
            <v>45150</v>
          </cell>
        </row>
        <row r="590">
          <cell r="C590">
            <v>176157</v>
          </cell>
          <cell r="D590" t="str">
            <v>Spheniscus magellanicus</v>
          </cell>
          <cell r="E590">
            <v>45144</v>
          </cell>
        </row>
        <row r="591">
          <cell r="C591">
            <v>177830</v>
          </cell>
          <cell r="D591" t="str">
            <v>Spheniscus magellanicus</v>
          </cell>
          <cell r="E591">
            <v>45146</v>
          </cell>
        </row>
        <row r="592">
          <cell r="C592">
            <v>177851</v>
          </cell>
          <cell r="D592" t="str">
            <v>Spheniscus magellanicus</v>
          </cell>
          <cell r="E592">
            <v>45147</v>
          </cell>
        </row>
        <row r="593">
          <cell r="C593">
            <v>177853</v>
          </cell>
          <cell r="D593" t="str">
            <v>Spheniscus magellanicus</v>
          </cell>
          <cell r="E593">
            <v>45145</v>
          </cell>
        </row>
        <row r="594">
          <cell r="C594">
            <v>177856</v>
          </cell>
          <cell r="D594" t="str">
            <v>Chelonia mydas</v>
          </cell>
          <cell r="E594">
            <v>45146</v>
          </cell>
        </row>
        <row r="595">
          <cell r="C595">
            <v>178587</v>
          </cell>
          <cell r="D595" t="str">
            <v>Spheniscus magellanicus</v>
          </cell>
          <cell r="E595">
            <v>45146</v>
          </cell>
        </row>
        <row r="596">
          <cell r="C596">
            <v>178701</v>
          </cell>
          <cell r="D596" t="str">
            <v>Spheniscus magellanicus</v>
          </cell>
          <cell r="E596">
            <v>45147</v>
          </cell>
        </row>
        <row r="597">
          <cell r="C597">
            <v>179423</v>
          </cell>
          <cell r="D597" t="str">
            <v>Chelonia mydas</v>
          </cell>
          <cell r="E597">
            <v>45148</v>
          </cell>
        </row>
        <row r="598">
          <cell r="C598">
            <v>179491</v>
          </cell>
          <cell r="D598" t="str">
            <v>Spheniscus magellanicus</v>
          </cell>
          <cell r="E598">
            <v>45158</v>
          </cell>
        </row>
        <row r="599">
          <cell r="C599">
            <v>182665</v>
          </cell>
          <cell r="D599" t="str">
            <v>Spheniscus magellanicus</v>
          </cell>
          <cell r="E599">
            <v>45154</v>
          </cell>
        </row>
        <row r="600">
          <cell r="C600">
            <v>184981</v>
          </cell>
          <cell r="D600" t="str">
            <v>Chelonia mydas</v>
          </cell>
          <cell r="E600">
            <v>45155</v>
          </cell>
        </row>
        <row r="601">
          <cell r="C601">
            <v>185899</v>
          </cell>
          <cell r="D601" t="str">
            <v>Chelonia mydas</v>
          </cell>
          <cell r="E601" t="str">
            <v>04/01/2023</v>
          </cell>
        </row>
        <row r="602">
          <cell r="C602">
            <v>186543</v>
          </cell>
          <cell r="D602" t="str">
            <v>Chelonia mydas</v>
          </cell>
          <cell r="E602" t="str">
            <v>14/01/2023</v>
          </cell>
        </row>
        <row r="603">
          <cell r="C603">
            <v>186556</v>
          </cell>
          <cell r="D603" t="str">
            <v>Tursiops truncatus</v>
          </cell>
          <cell r="E603" t="str">
            <v>15/01/2023</v>
          </cell>
        </row>
        <row r="604">
          <cell r="C604">
            <v>186571</v>
          </cell>
          <cell r="D604" t="str">
            <v>Chelonia mydas</v>
          </cell>
          <cell r="E604" t="str">
            <v>15/01/2023</v>
          </cell>
        </row>
        <row r="605">
          <cell r="C605">
            <v>186582</v>
          </cell>
          <cell r="D605" t="str">
            <v>Fregata magnificens</v>
          </cell>
          <cell r="E605" t="str">
            <v>26/01/2023</v>
          </cell>
        </row>
        <row r="606">
          <cell r="C606">
            <v>187219</v>
          </cell>
          <cell r="D606" t="str">
            <v>Chelonia mydas</v>
          </cell>
          <cell r="E606" t="str">
            <v>02/02/2023</v>
          </cell>
        </row>
        <row r="607">
          <cell r="C607">
            <v>187230</v>
          </cell>
          <cell r="D607" t="str">
            <v>Chelonia mydas</v>
          </cell>
          <cell r="E607" t="str">
            <v>02/02/2023</v>
          </cell>
        </row>
        <row r="608">
          <cell r="C608">
            <v>187576</v>
          </cell>
          <cell r="D608" t="str">
            <v>Spheniscus magellanicus</v>
          </cell>
          <cell r="E608">
            <v>45156</v>
          </cell>
        </row>
        <row r="609">
          <cell r="C609">
            <v>188118</v>
          </cell>
          <cell r="D609" t="str">
            <v>Spheniscus magellanicus</v>
          </cell>
          <cell r="E609">
            <v>45163</v>
          </cell>
        </row>
        <row r="610">
          <cell r="C610">
            <v>188221</v>
          </cell>
          <cell r="D610" t="str">
            <v>Fregata magnificens</v>
          </cell>
          <cell r="E610" t="str">
            <v>14/02/2023</v>
          </cell>
        </row>
        <row r="611">
          <cell r="C611">
            <v>190201</v>
          </cell>
          <cell r="D611" t="str">
            <v>Chelonia mydas</v>
          </cell>
          <cell r="E611">
            <v>45174</v>
          </cell>
        </row>
        <row r="612">
          <cell r="C612">
            <v>195581</v>
          </cell>
          <cell r="D612" t="str">
            <v>Chelonia mydas</v>
          </cell>
          <cell r="E612" t="str">
            <v>10/02/2023</v>
          </cell>
        </row>
        <row r="613">
          <cell r="C613">
            <v>195582</v>
          </cell>
          <cell r="D613" t="str">
            <v>Chelonia mydas</v>
          </cell>
          <cell r="E613" t="str">
            <v>10/02/2023</v>
          </cell>
        </row>
        <row r="614">
          <cell r="C614">
            <v>195711</v>
          </cell>
          <cell r="D614" t="str">
            <v>Caretta caretta</v>
          </cell>
          <cell r="E614" t="str">
            <v>08/01/2023</v>
          </cell>
        </row>
        <row r="615">
          <cell r="C615">
            <v>195719</v>
          </cell>
          <cell r="D615" t="str">
            <v>Phalacrocorax brasilianus</v>
          </cell>
          <cell r="E615" t="str">
            <v>25/01/2023</v>
          </cell>
        </row>
        <row r="616">
          <cell r="C616">
            <v>195720</v>
          </cell>
          <cell r="D616" t="str">
            <v>Chelonia mydas</v>
          </cell>
          <cell r="E616" t="str">
            <v>26/01/2023</v>
          </cell>
        </row>
        <row r="617">
          <cell r="C617">
            <v>195725</v>
          </cell>
          <cell r="D617" t="str">
            <v>Chelonia mydas</v>
          </cell>
          <cell r="E617" t="str">
            <v>13/02/2023</v>
          </cell>
        </row>
        <row r="618">
          <cell r="C618">
            <v>198503</v>
          </cell>
          <cell r="D618" t="str">
            <v>Chelonia mydas</v>
          </cell>
          <cell r="E618" t="str">
            <v>11/02/2023</v>
          </cell>
        </row>
        <row r="619">
          <cell r="C619">
            <v>198523</v>
          </cell>
          <cell r="D619" t="str">
            <v>Chelonia mydas</v>
          </cell>
          <cell r="E619" t="str">
            <v>03/05/2023</v>
          </cell>
        </row>
        <row r="620">
          <cell r="C620">
            <v>199571</v>
          </cell>
          <cell r="D620" t="str">
            <v>Chelonia mydas</v>
          </cell>
          <cell r="E620" t="str">
            <v>01/01/2023</v>
          </cell>
        </row>
        <row r="621">
          <cell r="C621">
            <v>204066</v>
          </cell>
          <cell r="D621" t="str">
            <v>Fregata magnificens</v>
          </cell>
          <cell r="E621" t="str">
            <v>07/01/2023</v>
          </cell>
        </row>
        <row r="622">
          <cell r="C622">
            <v>204069</v>
          </cell>
          <cell r="D622" t="str">
            <v>Chelonia mydas</v>
          </cell>
          <cell r="E622" t="str">
            <v>12/01/2023</v>
          </cell>
        </row>
        <row r="623">
          <cell r="C623">
            <v>204184</v>
          </cell>
          <cell r="D623" t="str">
            <v>Sula leucogaster</v>
          </cell>
          <cell r="E623" t="str">
            <v>10/02/2023</v>
          </cell>
        </row>
        <row r="624">
          <cell r="C624">
            <v>217960</v>
          </cell>
          <cell r="D624" t="str">
            <v>Chelonia mydas</v>
          </cell>
          <cell r="E624" t="str">
            <v>28/03/2023</v>
          </cell>
        </row>
        <row r="625">
          <cell r="C625">
            <v>221434</v>
          </cell>
          <cell r="D625" t="str">
            <v>Pontoporia blainvillei</v>
          </cell>
          <cell r="E625" t="str">
            <v>04/02/2023</v>
          </cell>
        </row>
        <row r="626">
          <cell r="C626">
            <v>221447</v>
          </cell>
          <cell r="D626" t="str">
            <v>Pontoporia blainvillei</v>
          </cell>
          <cell r="E626" t="str">
            <v>04/02/2023</v>
          </cell>
        </row>
        <row r="627">
          <cell r="C627">
            <v>221449</v>
          </cell>
          <cell r="D627" t="str">
            <v>Pontoporia blainvillei</v>
          </cell>
          <cell r="E627" t="str">
            <v>04/02/2023</v>
          </cell>
        </row>
        <row r="628">
          <cell r="C628">
            <v>221451</v>
          </cell>
          <cell r="D628" t="str">
            <v>Pontoporia blainvillei</v>
          </cell>
          <cell r="E628" t="str">
            <v>04/02/2023</v>
          </cell>
        </row>
        <row r="629">
          <cell r="C629">
            <v>223556</v>
          </cell>
          <cell r="D629" t="str">
            <v>Fregata magnificens</v>
          </cell>
          <cell r="E629" t="str">
            <v>31/01/2023</v>
          </cell>
        </row>
        <row r="630">
          <cell r="C630">
            <v>224095</v>
          </cell>
          <cell r="D630" t="str">
            <v>Sula leucogaster</v>
          </cell>
          <cell r="E630" t="str">
            <v>03/01/2023</v>
          </cell>
        </row>
        <row r="631">
          <cell r="C631">
            <v>224328</v>
          </cell>
          <cell r="D631" t="str">
            <v>Chelonia mydas</v>
          </cell>
          <cell r="E631" t="str">
            <v>04/01/2023</v>
          </cell>
        </row>
        <row r="632">
          <cell r="C632">
            <v>224372</v>
          </cell>
          <cell r="D632" t="str">
            <v>Pontoporia blainvillei</v>
          </cell>
          <cell r="E632" t="str">
            <v>07/01/2023</v>
          </cell>
        </row>
        <row r="633">
          <cell r="C633">
            <v>225180</v>
          </cell>
          <cell r="D633" t="str">
            <v>Chelonia mydas</v>
          </cell>
          <cell r="E633" t="str">
            <v>11/02/2023</v>
          </cell>
        </row>
        <row r="634">
          <cell r="C634">
            <v>225344</v>
          </cell>
          <cell r="D634" t="str">
            <v>Chelonia mydas</v>
          </cell>
          <cell r="E634" t="str">
            <v>12/01/2023</v>
          </cell>
        </row>
        <row r="635">
          <cell r="C635">
            <v>225345</v>
          </cell>
          <cell r="D635" t="str">
            <v>Chelonia mydas</v>
          </cell>
          <cell r="E635" t="str">
            <v>12/01/2023</v>
          </cell>
        </row>
        <row r="636">
          <cell r="C636">
            <v>225346</v>
          </cell>
          <cell r="D636" t="str">
            <v>Chelonia mydas</v>
          </cell>
          <cell r="E636" t="str">
            <v>12/01/2023</v>
          </cell>
        </row>
        <row r="637">
          <cell r="C637">
            <v>226622</v>
          </cell>
          <cell r="D637" t="str">
            <v>Chelonia mydas</v>
          </cell>
          <cell r="E637" t="str">
            <v>21/01/2023</v>
          </cell>
        </row>
        <row r="638">
          <cell r="C638">
            <v>227427</v>
          </cell>
          <cell r="D638" t="str">
            <v>Chelonia mydas</v>
          </cell>
          <cell r="E638" t="str">
            <v>18/01/2023</v>
          </cell>
        </row>
        <row r="639">
          <cell r="C639">
            <v>227434</v>
          </cell>
          <cell r="D639" t="str">
            <v>Pontoporia blainvillei</v>
          </cell>
          <cell r="E639" t="str">
            <v>18/01/2023</v>
          </cell>
        </row>
        <row r="640">
          <cell r="C640">
            <v>227533</v>
          </cell>
          <cell r="D640" t="str">
            <v>Chelonia mydas</v>
          </cell>
          <cell r="E640" t="str">
            <v>24/01/2023</v>
          </cell>
        </row>
        <row r="641">
          <cell r="C641">
            <v>227708</v>
          </cell>
          <cell r="D641" t="str">
            <v>Pontoporia blainvillei</v>
          </cell>
          <cell r="E641" t="str">
            <v>12/02/2023</v>
          </cell>
        </row>
        <row r="642">
          <cell r="C642">
            <v>227712</v>
          </cell>
          <cell r="D642" t="str">
            <v>Pontoporia blainvillei</v>
          </cell>
          <cell r="E642" t="str">
            <v>12/02/2023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3E42C-9C73-47B1-9738-C9B4B6D66620}">
  <sheetPr>
    <tabColor rgb="FFC00000"/>
  </sheetPr>
  <dimension ref="A1:V417"/>
  <sheetViews>
    <sheetView tabSelected="1" zoomScale="124" zoomScaleNormal="124" workbookViewId="0">
      <pane ySplit="1" topLeftCell="A229" activePane="bottomLeft" state="frozen"/>
      <selection pane="bottomLeft"/>
    </sheetView>
  </sheetViews>
  <sheetFormatPr defaultColWidth="9.140625" defaultRowHeight="11.25"/>
  <cols>
    <col min="1" max="1" width="11.5703125" style="1" bestFit="1" customWidth="1"/>
    <col min="2" max="2" width="7" style="1" customWidth="1"/>
    <col min="3" max="3" width="14.28515625" style="1" bestFit="1" customWidth="1"/>
    <col min="4" max="6" width="17.85546875" style="4" customWidth="1"/>
    <col min="7" max="7" width="22.28515625" style="3" bestFit="1" customWidth="1"/>
    <col min="8" max="9" width="4.7109375" style="2" customWidth="1"/>
    <col min="10" max="10" width="5.5703125" style="2" customWidth="1"/>
    <col min="11" max="20" width="5.7109375" style="2" customWidth="1"/>
    <col min="21" max="21" width="7.85546875" style="2" customWidth="1"/>
    <col min="22" max="22" width="10.5703125" style="1" customWidth="1"/>
    <col min="23" max="16384" width="9.140625" style="1"/>
  </cols>
  <sheetData>
    <row r="1" spans="1:22" s="9" customFormat="1" ht="39">
      <c r="A1" s="5" t="s">
        <v>0</v>
      </c>
      <c r="B1" s="5" t="s">
        <v>1</v>
      </c>
      <c r="C1" s="6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</row>
    <row r="2" spans="1:22" s="11" customFormat="1" ht="12">
      <c r="A2" s="11" t="s">
        <v>22</v>
      </c>
      <c r="B2" s="11" t="s">
        <v>23</v>
      </c>
      <c r="C2" s="11">
        <v>204066</v>
      </c>
      <c r="D2" s="13" t="s">
        <v>24</v>
      </c>
      <c r="E2" s="17" t="str">
        <f>VLOOKUP(C2,'[1]ET_Unesp (3)'!$C$214:$E$642,3,FALSE)</f>
        <v>07/01/2023</v>
      </c>
      <c r="F2" s="14" t="s">
        <v>25</v>
      </c>
      <c r="G2" s="15" t="s">
        <v>26</v>
      </c>
      <c r="H2" s="16" t="s">
        <v>27</v>
      </c>
      <c r="I2" s="16" t="s">
        <v>28</v>
      </c>
      <c r="J2" s="16">
        <v>1.7713884806550846</v>
      </c>
      <c r="K2" s="16">
        <v>1.9387866391088124</v>
      </c>
      <c r="L2" s="16">
        <v>0.05</v>
      </c>
      <c r="M2" s="16">
        <v>13.894066557775238</v>
      </c>
      <c r="N2" s="16">
        <v>5.0000000000000001E-3</v>
      </c>
      <c r="O2" s="16">
        <v>13.511359083070468</v>
      </c>
      <c r="P2" s="16">
        <v>1.5027251317463088</v>
      </c>
      <c r="Q2" s="16">
        <v>173.54783237166598</v>
      </c>
      <c r="R2" s="16">
        <v>0.05</v>
      </c>
      <c r="S2" s="16">
        <v>0.05</v>
      </c>
      <c r="T2" s="16">
        <v>0.23531178098974734</v>
      </c>
      <c r="U2" s="16">
        <v>10.767312495536382</v>
      </c>
      <c r="V2" s="16">
        <v>76.312132887008161</v>
      </c>
    </row>
    <row r="3" spans="1:22" s="11" customFormat="1" ht="12">
      <c r="A3" s="11" t="s">
        <v>29</v>
      </c>
      <c r="B3" s="11" t="s">
        <v>23</v>
      </c>
      <c r="C3" s="11">
        <v>166886</v>
      </c>
      <c r="D3" s="13" t="s">
        <v>30</v>
      </c>
      <c r="E3" s="17" t="str">
        <f>VLOOKUP(C3,'[1]ET_Unesp (3)'!$C$214:$E$642,3,FALSE)</f>
        <v>08/01/2023</v>
      </c>
      <c r="F3" s="14" t="s">
        <v>31</v>
      </c>
      <c r="G3" s="18" t="s">
        <v>32</v>
      </c>
      <c r="H3" s="16" t="s">
        <v>27</v>
      </c>
      <c r="I3" s="16" t="s">
        <v>33</v>
      </c>
      <c r="J3" s="16">
        <v>49.191255062452463</v>
      </c>
      <c r="K3" s="16">
        <v>20.217569055201086</v>
      </c>
      <c r="L3" s="16">
        <v>0.05</v>
      </c>
      <c r="M3" s="16">
        <v>202.10188770854253</v>
      </c>
      <c r="N3" s="16">
        <v>0.26286090642753873</v>
      </c>
      <c r="O3" s="16">
        <v>9.8735883543671257</v>
      </c>
      <c r="P3" s="16">
        <v>0.65571896362290472</v>
      </c>
      <c r="Q3" s="16">
        <v>166.03932976682816</v>
      </c>
      <c r="R3" s="16">
        <v>0.20443553067805531</v>
      </c>
      <c r="S3" s="16">
        <v>0.05</v>
      </c>
      <c r="T3" s="16">
        <v>0.38557913810936256</v>
      </c>
      <c r="U3" s="16">
        <v>1.7167523644868117</v>
      </c>
      <c r="V3" s="16">
        <v>82.36309580895751</v>
      </c>
    </row>
    <row r="4" spans="1:22" s="11" customFormat="1" ht="12">
      <c r="A4" s="11" t="s">
        <v>34</v>
      </c>
      <c r="B4" s="11" t="s">
        <v>23</v>
      </c>
      <c r="C4" s="11">
        <v>225344</v>
      </c>
      <c r="D4" s="13" t="s">
        <v>30</v>
      </c>
      <c r="E4" s="17" t="str">
        <f>VLOOKUP(C4,'[1]ET_Unesp (3)'!$C$214:$E$642,3,FALSE)</f>
        <v>12/01/2023</v>
      </c>
      <c r="F4" s="14" t="s">
        <v>35</v>
      </c>
      <c r="G4" s="15" t="s">
        <v>36</v>
      </c>
      <c r="H4" s="16" t="s">
        <v>27</v>
      </c>
      <c r="I4" s="16" t="s">
        <v>33</v>
      </c>
      <c r="J4" s="16">
        <v>2.8643593296963359</v>
      </c>
      <c r="K4" s="16">
        <v>20.775328851094532</v>
      </c>
      <c r="L4" s="16">
        <v>0.05</v>
      </c>
      <c r="M4" s="16">
        <v>72.653010893466202</v>
      </c>
      <c r="N4" s="16">
        <v>0.75721640147581859</v>
      </c>
      <c r="O4" s="16">
        <v>11.213772359970966</v>
      </c>
      <c r="P4" s="16">
        <v>1.0914371569384096</v>
      </c>
      <c r="Q4" s="16">
        <v>124.36479782694728</v>
      </c>
      <c r="R4" s="16">
        <v>0.682652194400584</v>
      </c>
      <c r="S4" s="16">
        <v>0.25381600136724686</v>
      </c>
      <c r="T4" s="16">
        <v>1.1046289803438671</v>
      </c>
      <c r="U4" s="16">
        <v>1.2395523165087097</v>
      </c>
      <c r="V4" s="16">
        <v>82.744091437427358</v>
      </c>
    </row>
    <row r="5" spans="1:22" s="11" customFormat="1" ht="12">
      <c r="A5" s="11" t="s">
        <v>37</v>
      </c>
      <c r="B5" s="11" t="s">
        <v>23</v>
      </c>
      <c r="C5" s="11">
        <v>225346</v>
      </c>
      <c r="D5" s="13" t="s">
        <v>30</v>
      </c>
      <c r="E5" s="17" t="str">
        <f>VLOOKUP(C5,'[1]ET_Unesp (3)'!$C$214:$E$642,3,FALSE)</f>
        <v>12/01/2023</v>
      </c>
      <c r="F5" s="14" t="s">
        <v>25</v>
      </c>
      <c r="G5" s="15" t="s">
        <v>26</v>
      </c>
      <c r="H5" s="16" t="s">
        <v>27</v>
      </c>
      <c r="I5" s="16" t="s">
        <v>33</v>
      </c>
      <c r="J5" s="16">
        <v>2.0692924986515262</v>
      </c>
      <c r="K5" s="16">
        <v>14.149482657998263</v>
      </c>
      <c r="L5" s="16">
        <v>0.05</v>
      </c>
      <c r="M5" s="16">
        <v>141.5276395210017</v>
      </c>
      <c r="N5" s="16">
        <v>1.3832416785653692</v>
      </c>
      <c r="O5" s="16">
        <v>5.004603744575145</v>
      </c>
      <c r="P5" s="16">
        <v>0.99455272257048077</v>
      </c>
      <c r="Q5" s="16">
        <v>109.46097615079712</v>
      </c>
      <c r="R5" s="16">
        <v>0.82442906192311016</v>
      </c>
      <c r="S5" s="16">
        <v>0.20071259488461649</v>
      </c>
      <c r="T5" s="16">
        <v>0.54616234164762456</v>
      </c>
      <c r="U5" s="16">
        <v>3.8438570176067852</v>
      </c>
      <c r="V5" s="16">
        <v>81.35643860173289</v>
      </c>
    </row>
    <row r="6" spans="1:22" s="11" customFormat="1" ht="12">
      <c r="A6" s="11" t="s">
        <v>38</v>
      </c>
      <c r="B6" s="11" t="s">
        <v>23</v>
      </c>
      <c r="C6" s="11">
        <v>225345</v>
      </c>
      <c r="D6" s="13" t="s">
        <v>30</v>
      </c>
      <c r="E6" s="17" t="str">
        <f>VLOOKUP(C6,'[1]ET_Unesp (3)'!$C$214:$E$642,3,FALSE)</f>
        <v>12/01/2023</v>
      </c>
      <c r="F6" s="14" t="s">
        <v>31</v>
      </c>
      <c r="G6" s="15" t="s">
        <v>32</v>
      </c>
      <c r="H6" s="16" t="s">
        <v>27</v>
      </c>
      <c r="I6" s="16" t="s">
        <v>33</v>
      </c>
      <c r="J6" s="16">
        <v>6.1582983095260504</v>
      </c>
      <c r="K6" s="16">
        <v>19.683820424975234</v>
      </c>
      <c r="L6" s="16">
        <v>0.05</v>
      </c>
      <c r="M6" s="16">
        <v>100.02303198316453</v>
      </c>
      <c r="N6" s="16">
        <v>0.56367708832046703</v>
      </c>
      <c r="O6" s="16">
        <v>7.4452836442099013</v>
      </c>
      <c r="P6" s="16">
        <v>0.76703010394387405</v>
      </c>
      <c r="Q6" s="16">
        <v>99.551941399349104</v>
      </c>
      <c r="R6" s="16">
        <v>0.4682470897927325</v>
      </c>
      <c r="S6" s="16">
        <v>0.13051056115301418</v>
      </c>
      <c r="T6" s="16">
        <v>0.50267941636040547</v>
      </c>
      <c r="U6" s="16">
        <v>1.2210705448681212</v>
      </c>
      <c r="V6" s="16">
        <v>76.634522434159322</v>
      </c>
    </row>
    <row r="7" spans="1:22" s="11" customFormat="1" ht="12">
      <c r="A7" s="11" t="s">
        <v>39</v>
      </c>
      <c r="B7" s="11" t="s">
        <v>23</v>
      </c>
      <c r="C7" s="11">
        <v>204069</v>
      </c>
      <c r="D7" s="13" t="s">
        <v>30</v>
      </c>
      <c r="E7" s="17" t="str">
        <f>VLOOKUP(C7,'[1]ET_Unesp (3)'!$C$214:$E$642,3,FALSE)</f>
        <v>12/01/2023</v>
      </c>
      <c r="F7" s="14" t="s">
        <v>35</v>
      </c>
      <c r="G7" s="15" t="s">
        <v>36</v>
      </c>
      <c r="H7" s="16" t="s">
        <v>40</v>
      </c>
      <c r="I7" s="16" t="s">
        <v>33</v>
      </c>
      <c r="J7" s="16">
        <v>1.7434935283091439</v>
      </c>
      <c r="K7" s="16">
        <v>35.023405593629072</v>
      </c>
      <c r="L7" s="16">
        <v>0.05</v>
      </c>
      <c r="M7" s="16">
        <v>137.46272304616582</v>
      </c>
      <c r="N7" s="16">
        <v>0.70134704026144334</v>
      </c>
      <c r="O7" s="16">
        <v>10.881159213125704</v>
      </c>
      <c r="P7" s="16">
        <v>0.93685278912141179</v>
      </c>
      <c r="Q7" s="16">
        <v>149.4507743142029</v>
      </c>
      <c r="R7" s="16">
        <v>0.73950042701101548</v>
      </c>
      <c r="S7" s="16">
        <v>0.49763608128079512</v>
      </c>
      <c r="T7" s="16">
        <v>1.1099814774849011</v>
      </c>
      <c r="U7" s="16">
        <v>3.0330820344591838</v>
      </c>
      <c r="V7" s="16">
        <v>83.245931506512065</v>
      </c>
    </row>
    <row r="8" spans="1:22" s="11" customFormat="1" ht="12">
      <c r="A8" s="11" t="s">
        <v>41</v>
      </c>
      <c r="B8" s="11" t="s">
        <v>42</v>
      </c>
      <c r="C8" s="11">
        <v>224328</v>
      </c>
      <c r="D8" s="13" t="s">
        <v>30</v>
      </c>
      <c r="E8" s="17" t="str">
        <f>VLOOKUP(C8,'[1]ET_Unesp (3)'!$C$214:$E$642,3,FALSE)</f>
        <v>04/01/2023</v>
      </c>
      <c r="F8" s="14" t="s">
        <v>43</v>
      </c>
      <c r="G8" s="15" t="s">
        <v>44</v>
      </c>
      <c r="H8" s="16" t="s">
        <v>27</v>
      </c>
      <c r="I8" s="16" t="s">
        <v>33</v>
      </c>
      <c r="J8" s="16">
        <v>19.551276702399608</v>
      </c>
      <c r="K8" s="16">
        <v>11.419807378286151</v>
      </c>
      <c r="L8" s="16">
        <v>0.05</v>
      </c>
      <c r="M8" s="16">
        <v>172.33401465389204</v>
      </c>
      <c r="N8" s="16">
        <v>0.70919491622686426</v>
      </c>
      <c r="O8" s="16">
        <v>5.3998546808885317</v>
      </c>
      <c r="P8" s="16">
        <v>0.66824428181177176</v>
      </c>
      <c r="Q8" s="16">
        <v>110.24292039284495</v>
      </c>
      <c r="R8" s="16">
        <v>0.14317576391949829</v>
      </c>
      <c r="S8" s="16">
        <v>0.05</v>
      </c>
      <c r="T8" s="16">
        <v>0.18831800622292913</v>
      </c>
      <c r="U8" s="16">
        <v>0.90584096318096918</v>
      </c>
      <c r="V8" s="16">
        <v>76.229781002462886</v>
      </c>
    </row>
    <row r="9" spans="1:22" s="11" customFormat="1" ht="12">
      <c r="A9" s="11" t="s">
        <v>45</v>
      </c>
      <c r="B9" s="11" t="s">
        <v>42</v>
      </c>
      <c r="C9" s="11">
        <v>224372</v>
      </c>
      <c r="D9" s="13" t="s">
        <v>46</v>
      </c>
      <c r="E9" s="17" t="str">
        <f>VLOOKUP(C9,'[1]ET_Unesp (3)'!$C$214:$E$642,3,FALSE)</f>
        <v>07/01/2023</v>
      </c>
      <c r="F9" s="14" t="s">
        <v>43</v>
      </c>
      <c r="G9" s="15" t="s">
        <v>44</v>
      </c>
      <c r="H9" s="16" t="s">
        <v>40</v>
      </c>
      <c r="I9" s="16" t="s">
        <v>33</v>
      </c>
      <c r="J9" s="16">
        <v>0.51551842740399123</v>
      </c>
      <c r="K9" s="16">
        <v>0.01</v>
      </c>
      <c r="L9" s="16">
        <v>0.05</v>
      </c>
      <c r="M9" s="16">
        <v>22.050602897887575</v>
      </c>
      <c r="N9" s="16">
        <v>3.1088349189769129E-2</v>
      </c>
      <c r="O9" s="16">
        <v>17.368950903169843</v>
      </c>
      <c r="P9" s="16">
        <v>1.0279775450008002</v>
      </c>
      <c r="Q9" s="16">
        <v>173.76073931524436</v>
      </c>
      <c r="R9" s="16">
        <v>0.05</v>
      </c>
      <c r="S9" s="16">
        <v>0.05</v>
      </c>
      <c r="T9" s="16">
        <v>2.6407774511720623E-2</v>
      </c>
      <c r="U9" s="16">
        <v>2.7101558749346228</v>
      </c>
      <c r="V9" s="16">
        <v>73.791092532383757</v>
      </c>
    </row>
    <row r="10" spans="1:22" s="11" customFormat="1" ht="12">
      <c r="A10" s="11" t="s">
        <v>47</v>
      </c>
      <c r="B10" s="11" t="s">
        <v>42</v>
      </c>
      <c r="C10" s="11">
        <v>227427</v>
      </c>
      <c r="D10" s="13" t="s">
        <v>30</v>
      </c>
      <c r="E10" s="17" t="str">
        <f>VLOOKUP(C10,'[1]ET_Unesp (3)'!$C$214:$E$642,3,FALSE)</f>
        <v>18/01/2023</v>
      </c>
      <c r="F10" s="14" t="s">
        <v>35</v>
      </c>
      <c r="G10" s="15" t="s">
        <v>36</v>
      </c>
      <c r="H10" s="16" t="s">
        <v>40</v>
      </c>
      <c r="I10" s="16" t="s">
        <v>33</v>
      </c>
      <c r="J10" s="16">
        <v>7.3238674175496357</v>
      </c>
      <c r="K10" s="16">
        <v>15.688544019647631</v>
      </c>
      <c r="L10" s="16">
        <v>0.05</v>
      </c>
      <c r="M10" s="16">
        <v>95.242692730461116</v>
      </c>
      <c r="N10" s="16">
        <v>0.55870539259543206</v>
      </c>
      <c r="O10" s="16">
        <v>7.6982161893919718</v>
      </c>
      <c r="P10" s="16">
        <v>0.48206239257482664</v>
      </c>
      <c r="Q10" s="16">
        <v>111.00805134589406</v>
      </c>
      <c r="R10" s="16">
        <v>0.16766704162349802</v>
      </c>
      <c r="S10" s="16">
        <v>0.33247697253113601</v>
      </c>
      <c r="T10" s="16">
        <v>0.12250843600256139</v>
      </c>
      <c r="U10" s="16">
        <v>0.74288451240273956</v>
      </c>
      <c r="V10" s="16">
        <v>80.882103956205199</v>
      </c>
    </row>
    <row r="11" spans="1:22" s="11" customFormat="1" ht="12">
      <c r="A11" s="11" t="s">
        <v>48</v>
      </c>
      <c r="B11" s="11" t="s">
        <v>42</v>
      </c>
      <c r="C11" s="11">
        <v>227434</v>
      </c>
      <c r="D11" s="13" t="s">
        <v>46</v>
      </c>
      <c r="E11" s="17" t="str">
        <f>VLOOKUP(C11,'[1]ET_Unesp (3)'!$C$214:$E$642,3,FALSE)</f>
        <v>18/01/2023</v>
      </c>
      <c r="F11" s="14" t="s">
        <v>49</v>
      </c>
      <c r="G11" s="15" t="s">
        <v>50</v>
      </c>
      <c r="H11" s="16" t="s">
        <v>40</v>
      </c>
      <c r="I11" s="16" t="s">
        <v>33</v>
      </c>
      <c r="J11" s="16">
        <v>1.306266494834734</v>
      </c>
      <c r="K11" s="16">
        <v>0.34525539269136019</v>
      </c>
      <c r="L11" s="16">
        <v>0.05</v>
      </c>
      <c r="M11" s="16">
        <v>24.452002392103527</v>
      </c>
      <c r="N11" s="16">
        <v>1.3255575250749633E-2</v>
      </c>
      <c r="O11" s="16">
        <v>23.759728550166823</v>
      </c>
      <c r="P11" s="16">
        <v>2.5895729782795973</v>
      </c>
      <c r="Q11" s="16">
        <v>184.47361969901559</v>
      </c>
      <c r="R11" s="16">
        <v>0.05</v>
      </c>
      <c r="S11" s="16">
        <v>0.05</v>
      </c>
      <c r="T11" s="16">
        <v>7.9325876409889584E-2</v>
      </c>
      <c r="U11" s="16">
        <v>1.6933056312697177</v>
      </c>
      <c r="V11" s="16">
        <v>71.027648642035729</v>
      </c>
    </row>
    <row r="12" spans="1:22" s="11" customFormat="1" ht="12">
      <c r="A12" s="11" t="s">
        <v>51</v>
      </c>
      <c r="B12" s="11" t="s">
        <v>42</v>
      </c>
      <c r="C12" s="11">
        <v>226622</v>
      </c>
      <c r="D12" s="13" t="s">
        <v>30</v>
      </c>
      <c r="E12" s="17" t="str">
        <f>VLOOKUP(C12,'[1]ET_Unesp (3)'!$C$214:$E$642,3,FALSE)</f>
        <v>21/01/2023</v>
      </c>
      <c r="F12" s="14" t="s">
        <v>49</v>
      </c>
      <c r="G12" s="15" t="s">
        <v>50</v>
      </c>
      <c r="H12" s="16" t="s">
        <v>27</v>
      </c>
      <c r="I12" s="16" t="s">
        <v>33</v>
      </c>
      <c r="J12" s="16">
        <v>5.5529824079015766</v>
      </c>
      <c r="K12" s="16">
        <v>45.352124587926738</v>
      </c>
      <c r="L12" s="16">
        <v>0.11098903752668464</v>
      </c>
      <c r="M12" s="16">
        <v>235.28310754557978</v>
      </c>
      <c r="N12" s="16">
        <v>0.60900788957147756</v>
      </c>
      <c r="O12" s="16">
        <v>24.24959016513866</v>
      </c>
      <c r="P12" s="16">
        <v>0.93188448780448863</v>
      </c>
      <c r="Q12" s="16">
        <v>199.49171279572263</v>
      </c>
      <c r="R12" s="16">
        <v>0.44346065589500266</v>
      </c>
      <c r="S12" s="16">
        <v>0.14710819979421427</v>
      </c>
      <c r="T12" s="16">
        <v>0.23514542402347224</v>
      </c>
      <c r="U12" s="16">
        <v>1.6310980066558711</v>
      </c>
      <c r="V12" s="16">
        <v>80.481092981092985</v>
      </c>
    </row>
    <row r="13" spans="1:22" s="11" customFormat="1" ht="12">
      <c r="A13" s="11" t="s">
        <v>52</v>
      </c>
      <c r="B13" s="11" t="s">
        <v>42</v>
      </c>
      <c r="C13" s="11">
        <v>227533</v>
      </c>
      <c r="D13" s="13" t="s">
        <v>30</v>
      </c>
      <c r="E13" s="17" t="str">
        <f>VLOOKUP(C13,'[1]ET_Unesp (3)'!$C$214:$E$642,3,FALSE)</f>
        <v>24/01/2023</v>
      </c>
      <c r="F13" s="14" t="s">
        <v>49</v>
      </c>
      <c r="G13" s="15" t="s">
        <v>50</v>
      </c>
      <c r="H13" s="16" t="s">
        <v>27</v>
      </c>
      <c r="I13" s="16" t="s">
        <v>33</v>
      </c>
      <c r="J13" s="16">
        <v>2.3810845074452227</v>
      </c>
      <c r="K13" s="16">
        <v>24.171715122065795</v>
      </c>
      <c r="L13" s="16">
        <v>0.23260506189029259</v>
      </c>
      <c r="M13" s="16">
        <v>227.19174061310761</v>
      </c>
      <c r="N13" s="16">
        <v>3.1174669460612461</v>
      </c>
      <c r="O13" s="16">
        <v>22.526781751043785</v>
      </c>
      <c r="P13" s="16">
        <v>1.1806152859467287</v>
      </c>
      <c r="Q13" s="16">
        <v>155.29676962204891</v>
      </c>
      <c r="R13" s="16">
        <v>0.4269753287323273</v>
      </c>
      <c r="S13" s="16">
        <v>0.2200124097616494</v>
      </c>
      <c r="T13" s="16">
        <v>0.28233898570247762</v>
      </c>
      <c r="U13" s="16">
        <v>0.35458505861089096</v>
      </c>
      <c r="V13" s="16">
        <v>84.65112326128218</v>
      </c>
    </row>
    <row r="14" spans="1:22" s="11" customFormat="1" ht="12">
      <c r="A14" s="11" t="s">
        <v>53</v>
      </c>
      <c r="B14" s="11" t="s">
        <v>54</v>
      </c>
      <c r="C14" s="11">
        <v>169121</v>
      </c>
      <c r="D14" s="13" t="s">
        <v>55</v>
      </c>
      <c r="E14" s="17" t="str">
        <f>VLOOKUP(C14,'[1]ET_Unesp (3)'!$C$214:$E$642,3,FALSE)</f>
        <v>01/01/2023</v>
      </c>
      <c r="F14" s="14" t="s">
        <v>31</v>
      </c>
      <c r="G14" s="15" t="s">
        <v>32</v>
      </c>
      <c r="H14" s="16" t="s">
        <v>40</v>
      </c>
      <c r="I14" s="16" t="s">
        <v>33</v>
      </c>
      <c r="J14" s="16">
        <v>21.731153259512904</v>
      </c>
      <c r="K14" s="16">
        <v>35.986128982188717</v>
      </c>
      <c r="L14" s="16">
        <v>0.1094339389224623</v>
      </c>
      <c r="M14" s="16">
        <v>29.020552102011251</v>
      </c>
      <c r="N14" s="16">
        <v>0.1159529718782044</v>
      </c>
      <c r="O14" s="16">
        <v>12.149980577548837</v>
      </c>
      <c r="P14" s="16">
        <v>1.218825913792182</v>
      </c>
      <c r="Q14" s="16">
        <v>173.06379514343652</v>
      </c>
      <c r="R14" s="16">
        <v>0.15248675103687168</v>
      </c>
      <c r="S14" s="16">
        <v>0.05</v>
      </c>
      <c r="T14" s="16">
        <v>0.59382768272614428</v>
      </c>
      <c r="U14" s="16">
        <v>9.6258034375940991</v>
      </c>
      <c r="V14" s="16">
        <v>80.917389706921398</v>
      </c>
    </row>
    <row r="15" spans="1:22" s="11" customFormat="1" ht="12">
      <c r="A15" s="11" t="s">
        <v>56</v>
      </c>
      <c r="B15" s="11" t="s">
        <v>54</v>
      </c>
      <c r="C15" s="11">
        <v>195711</v>
      </c>
      <c r="D15" s="13" t="s">
        <v>55</v>
      </c>
      <c r="E15" s="17" t="str">
        <f>VLOOKUP(C15,'[1]ET_Unesp (3)'!$C$214:$E$642,3,FALSE)</f>
        <v>08/01/2023</v>
      </c>
      <c r="F15" s="14" t="s">
        <v>49</v>
      </c>
      <c r="G15" s="15" t="s">
        <v>50</v>
      </c>
      <c r="H15" s="16" t="s">
        <v>40</v>
      </c>
      <c r="I15" s="16" t="s">
        <v>33</v>
      </c>
      <c r="J15" s="16">
        <v>8.8762639881121306</v>
      </c>
      <c r="K15" s="16">
        <v>36.42248223501732</v>
      </c>
      <c r="L15" s="16">
        <v>0.12806532050236966</v>
      </c>
      <c r="M15" s="16">
        <v>18.1104399144062</v>
      </c>
      <c r="N15" s="16">
        <v>0.15089568473782616</v>
      </c>
      <c r="O15" s="16">
        <v>8.9895988764028587</v>
      </c>
      <c r="P15" s="16">
        <v>0.68787051407864397</v>
      </c>
      <c r="Q15" s="16">
        <v>108.22058882455799</v>
      </c>
      <c r="R15" s="16">
        <v>0.05</v>
      </c>
      <c r="S15" s="16">
        <v>0.20578972206755267</v>
      </c>
      <c r="T15" s="16">
        <v>0.22444078206675391</v>
      </c>
      <c r="U15" s="16">
        <v>1.2169648249310685</v>
      </c>
      <c r="V15" s="16">
        <v>80.066790144244266</v>
      </c>
    </row>
    <row r="16" spans="1:22" s="11" customFormat="1" ht="12">
      <c r="A16" s="11" t="s">
        <v>57</v>
      </c>
      <c r="B16" s="11" t="s">
        <v>54</v>
      </c>
      <c r="C16" s="11">
        <v>164054</v>
      </c>
      <c r="D16" s="13" t="s">
        <v>46</v>
      </c>
      <c r="E16" s="17" t="str">
        <f>VLOOKUP(C16,'[1]ET_Unesp (3)'!$C$214:$E$642,3,FALSE)</f>
        <v>13/01/2023</v>
      </c>
      <c r="F16" s="14" t="s">
        <v>49</v>
      </c>
      <c r="G16" s="15" t="s">
        <v>50</v>
      </c>
      <c r="H16" s="16" t="s">
        <v>27</v>
      </c>
      <c r="I16" s="16" t="s">
        <v>58</v>
      </c>
      <c r="J16" s="16">
        <v>0.62890629587310964</v>
      </c>
      <c r="K16" s="16">
        <v>0.01</v>
      </c>
      <c r="L16" s="16">
        <v>0.05</v>
      </c>
      <c r="M16" s="16">
        <v>23.807151129491444</v>
      </c>
      <c r="N16" s="16">
        <v>1.8708695443852622E-2</v>
      </c>
      <c r="O16" s="16">
        <v>28.391049798831293</v>
      </c>
      <c r="P16" s="16">
        <v>0.93039067330652381</v>
      </c>
      <c r="Q16" s="16">
        <v>109.27720427882586</v>
      </c>
      <c r="R16" s="16">
        <v>0.05</v>
      </c>
      <c r="S16" s="16">
        <v>0.05</v>
      </c>
      <c r="T16" s="16">
        <v>4.6179495734241204E-2</v>
      </c>
      <c r="U16" s="16">
        <v>2.205570454550259</v>
      </c>
      <c r="V16" s="16">
        <v>74.017998704807837</v>
      </c>
    </row>
    <row r="17" spans="1:22" s="11" customFormat="1" ht="12">
      <c r="A17" s="11" t="s">
        <v>59</v>
      </c>
      <c r="B17" s="11" t="s">
        <v>54</v>
      </c>
      <c r="C17" s="11">
        <v>164215</v>
      </c>
      <c r="D17" s="13" t="s">
        <v>30</v>
      </c>
      <c r="E17" s="17" t="str">
        <f>VLOOKUP(C17,'[1]ET_Unesp (3)'!$C$214:$E$642,3,FALSE)</f>
        <v>14/01/2023</v>
      </c>
      <c r="F17" s="14" t="s">
        <v>35</v>
      </c>
      <c r="G17" s="15" t="s">
        <v>36</v>
      </c>
      <c r="H17" s="16" t="s">
        <v>27</v>
      </c>
      <c r="I17" s="16" t="s">
        <v>33</v>
      </c>
      <c r="J17" s="16">
        <v>3.7446133434240068</v>
      </c>
      <c r="K17" s="16">
        <v>9.4407274240157335</v>
      </c>
      <c r="L17" s="16">
        <v>0.17568572221532586</v>
      </c>
      <c r="M17" s="16">
        <v>76.924149760405854</v>
      </c>
      <c r="N17" s="16">
        <v>1.7512073645095916</v>
      </c>
      <c r="O17" s="16">
        <v>10.955988366891383</v>
      </c>
      <c r="P17" s="16">
        <v>1.0365747759946411</v>
      </c>
      <c r="Q17" s="16">
        <v>118.32217231759086</v>
      </c>
      <c r="R17" s="16">
        <v>0.28545450168669034</v>
      </c>
      <c r="S17" s="16">
        <v>0.05</v>
      </c>
      <c r="T17" s="16">
        <v>0.78039504398849946</v>
      </c>
      <c r="U17" s="16">
        <v>0.53084129038503625</v>
      </c>
      <c r="V17" s="16">
        <v>82.884314615811491</v>
      </c>
    </row>
    <row r="18" spans="1:22" s="11" customFormat="1" ht="12">
      <c r="A18" s="11" t="s">
        <v>60</v>
      </c>
      <c r="B18" s="11" t="s">
        <v>23</v>
      </c>
      <c r="C18" s="11">
        <v>199571</v>
      </c>
      <c r="D18" s="13" t="s">
        <v>30</v>
      </c>
      <c r="E18" s="17" t="str">
        <f>VLOOKUP(C18,'[1]ET_Unesp (3)'!$C$214:$E$642,3,FALSE)</f>
        <v>01/01/2023</v>
      </c>
      <c r="F18" s="14" t="s">
        <v>61</v>
      </c>
      <c r="G18" s="15" t="s">
        <v>62</v>
      </c>
      <c r="H18" s="16" t="s">
        <v>27</v>
      </c>
      <c r="I18" s="16" t="s">
        <v>33</v>
      </c>
      <c r="J18" s="16">
        <v>2.0982350701267873</v>
      </c>
      <c r="K18" s="16">
        <v>32.952209725579699</v>
      </c>
      <c r="L18" s="16">
        <v>0.32954347694866476</v>
      </c>
      <c r="M18" s="16">
        <v>167.85082789891399</v>
      </c>
      <c r="N18" s="16">
        <v>2.4194365645038611</v>
      </c>
      <c r="O18" s="16">
        <v>8.0773326618586943</v>
      </c>
      <c r="P18" s="16">
        <v>0.44262182661871785</v>
      </c>
      <c r="Q18" s="16">
        <v>159.51264278561928</v>
      </c>
      <c r="R18" s="16">
        <v>0.40149150696797437</v>
      </c>
      <c r="S18" s="16">
        <v>0.53195861909719966</v>
      </c>
      <c r="T18" s="16">
        <v>1.0209881311242217</v>
      </c>
      <c r="U18" s="16">
        <v>1.9299940029017364</v>
      </c>
      <c r="V18" s="16">
        <v>81.263562009681195</v>
      </c>
    </row>
    <row r="19" spans="1:22" s="11" customFormat="1" ht="12">
      <c r="A19" s="11" t="s">
        <v>63</v>
      </c>
      <c r="B19" s="11" t="s">
        <v>23</v>
      </c>
      <c r="C19" s="11">
        <v>224095</v>
      </c>
      <c r="D19" s="13" t="s">
        <v>64</v>
      </c>
      <c r="E19" s="17" t="str">
        <f>VLOOKUP(C19,'[1]ET_Unesp (3)'!$C$214:$E$642,3,FALSE)</f>
        <v>03/01/2023</v>
      </c>
      <c r="F19" s="14" t="s">
        <v>25</v>
      </c>
      <c r="G19" s="15" t="s">
        <v>26</v>
      </c>
      <c r="H19" s="16" t="s">
        <v>27</v>
      </c>
      <c r="I19" s="16" t="s">
        <v>28</v>
      </c>
      <c r="J19" s="16">
        <v>4.5014674568069664</v>
      </c>
      <c r="K19" s="16">
        <v>1.0840238428890068</v>
      </c>
      <c r="L19" s="16">
        <v>0.05</v>
      </c>
      <c r="M19" s="16">
        <v>12.571307338477155</v>
      </c>
      <c r="N19" s="16">
        <v>2.1175588407160217E-2</v>
      </c>
      <c r="O19" s="16">
        <v>9.9550202651514912</v>
      </c>
      <c r="P19" s="16">
        <v>0.79801793499755813</v>
      </c>
      <c r="Q19" s="16">
        <v>81.354936734316965</v>
      </c>
      <c r="R19" s="16">
        <v>0.05</v>
      </c>
      <c r="S19" s="16">
        <v>0.05</v>
      </c>
      <c r="T19" s="16">
        <v>0.13463356762421611</v>
      </c>
      <c r="U19" s="16">
        <v>3.0967311732884713</v>
      </c>
      <c r="V19" s="16">
        <v>73.715140134918968</v>
      </c>
    </row>
    <row r="20" spans="1:22" s="11" customFormat="1" ht="12">
      <c r="A20" s="11" t="s">
        <v>65</v>
      </c>
      <c r="B20" s="11" t="s">
        <v>66</v>
      </c>
      <c r="C20" s="11">
        <v>53285</v>
      </c>
      <c r="D20" s="13" t="s">
        <v>67</v>
      </c>
      <c r="E20" s="17" t="str">
        <f>VLOOKUP(C20,'[1]ET_Unesp (3)'!$C$214:$E$642,3,FALSE)</f>
        <v>21/01/2023</v>
      </c>
      <c r="F20" s="14" t="s">
        <v>68</v>
      </c>
      <c r="G20" s="18" t="s">
        <v>69</v>
      </c>
      <c r="H20" s="16" t="s">
        <v>40</v>
      </c>
      <c r="I20" s="16" t="s">
        <v>33</v>
      </c>
      <c r="J20" s="16">
        <v>1.1875747888692521</v>
      </c>
      <c r="K20" s="16">
        <v>0.50691279245351151</v>
      </c>
      <c r="L20" s="16">
        <v>0.05</v>
      </c>
      <c r="M20" s="16">
        <v>43.999354288566082</v>
      </c>
      <c r="N20" s="16">
        <v>4.0820507194056971E-2</v>
      </c>
      <c r="O20" s="16">
        <v>12.189187528646235</v>
      </c>
      <c r="P20" s="16">
        <v>1.5036277623725669</v>
      </c>
      <c r="Q20" s="16">
        <v>130.57359528697742</v>
      </c>
      <c r="R20" s="16">
        <v>0.05</v>
      </c>
      <c r="S20" s="16">
        <v>0.05</v>
      </c>
      <c r="T20" s="16">
        <v>3.9974806296829146E-2</v>
      </c>
      <c r="U20" s="16">
        <v>2.0660728268428876</v>
      </c>
      <c r="V20" s="16">
        <v>74.224642745258706</v>
      </c>
    </row>
    <row r="21" spans="1:22" s="11" customFormat="1" ht="12">
      <c r="A21" s="11" t="s">
        <v>70</v>
      </c>
      <c r="B21" s="11" t="s">
        <v>66</v>
      </c>
      <c r="C21" s="11">
        <v>77428</v>
      </c>
      <c r="D21" s="13" t="s">
        <v>24</v>
      </c>
      <c r="E21" s="17" t="str">
        <f>VLOOKUP(C21,'[1]ET_Unesp (3)'!$C$214:$E$642,3,FALSE)</f>
        <v>03/01/2023</v>
      </c>
      <c r="F21" s="14" t="s">
        <v>68</v>
      </c>
      <c r="G21" s="15" t="s">
        <v>69</v>
      </c>
      <c r="H21" s="16" t="s">
        <v>40</v>
      </c>
      <c r="I21" s="16" t="s">
        <v>28</v>
      </c>
      <c r="J21" s="16">
        <v>2.3404218554219942</v>
      </c>
      <c r="K21" s="16">
        <v>0.65952714987845529</v>
      </c>
      <c r="L21" s="16">
        <v>0.05</v>
      </c>
      <c r="M21" s="16">
        <v>30.362233469745195</v>
      </c>
      <c r="N21" s="16">
        <v>5.0000000000000001E-3</v>
      </c>
      <c r="O21" s="16">
        <v>9.6639722056096815</v>
      </c>
      <c r="P21" s="16">
        <v>1.0761876108327917</v>
      </c>
      <c r="Q21" s="16">
        <v>170.62677593843557</v>
      </c>
      <c r="R21" s="16">
        <v>0.05</v>
      </c>
      <c r="S21" s="16">
        <v>0.05</v>
      </c>
      <c r="T21" s="16">
        <v>0.13119825970402976</v>
      </c>
      <c r="U21" s="16">
        <v>2.7527952163863563</v>
      </c>
      <c r="V21" s="16">
        <v>69.589646464646464</v>
      </c>
    </row>
    <row r="22" spans="1:22" s="11" customFormat="1" ht="12">
      <c r="A22" s="11" t="s">
        <v>71</v>
      </c>
      <c r="B22" s="11" t="s">
        <v>72</v>
      </c>
      <c r="C22" s="11">
        <v>45708</v>
      </c>
      <c r="D22" s="13" t="s">
        <v>73</v>
      </c>
      <c r="E22" s="17" t="str">
        <f>VLOOKUP(C22,'[1]ET_Unesp (3)'!$C$214:$E$642,3,FALSE)</f>
        <v>03/01/2023</v>
      </c>
      <c r="F22" s="14" t="s">
        <v>74</v>
      </c>
      <c r="G22" s="18" t="s">
        <v>75</v>
      </c>
      <c r="H22" s="16" t="s">
        <v>40</v>
      </c>
      <c r="I22" s="16" t="s">
        <v>33</v>
      </c>
      <c r="J22" s="16">
        <v>3.0272604933969394</v>
      </c>
      <c r="K22" s="16">
        <v>0.33205714623765026</v>
      </c>
      <c r="L22" s="16">
        <v>0.05</v>
      </c>
      <c r="M22" s="16">
        <v>10.785851955006427</v>
      </c>
      <c r="N22" s="16">
        <v>3.5855229347110454E-2</v>
      </c>
      <c r="O22" s="16">
        <v>9.0487059902029348</v>
      </c>
      <c r="P22" s="16">
        <v>2.0523059954523561</v>
      </c>
      <c r="Q22" s="16">
        <v>69.338060482624698</v>
      </c>
      <c r="R22" s="16">
        <v>0.05</v>
      </c>
      <c r="S22" s="16">
        <v>0.05</v>
      </c>
      <c r="T22" s="16">
        <v>5.5880635669710722E-2</v>
      </c>
      <c r="U22" s="16">
        <v>7.487675337687274</v>
      </c>
      <c r="V22" s="16">
        <v>73.624691512292642</v>
      </c>
    </row>
    <row r="23" spans="1:22" s="11" customFormat="1" ht="12">
      <c r="A23" s="11" t="s">
        <v>76</v>
      </c>
      <c r="B23" s="11" t="s">
        <v>72</v>
      </c>
      <c r="C23" s="11">
        <v>52929</v>
      </c>
      <c r="D23" s="13" t="s">
        <v>24</v>
      </c>
      <c r="E23" s="17" t="str">
        <f>VLOOKUP(C23,'[1]ET_Unesp (3)'!$C$214:$E$642,3,FALSE)</f>
        <v>11/01/2023</v>
      </c>
      <c r="F23" s="14" t="s">
        <v>74</v>
      </c>
      <c r="G23" s="15" t="s">
        <v>75</v>
      </c>
      <c r="H23" s="16" t="s">
        <v>27</v>
      </c>
      <c r="I23" s="16" t="s">
        <v>33</v>
      </c>
      <c r="J23" s="16">
        <v>6.0853753015546994</v>
      </c>
      <c r="K23" s="16">
        <v>3.9186466634907098</v>
      </c>
      <c r="L23" s="16">
        <v>0.05</v>
      </c>
      <c r="M23" s="16">
        <v>47.044771431284573</v>
      </c>
      <c r="N23" s="16">
        <v>2.8131479968558849E-2</v>
      </c>
      <c r="O23" s="16">
        <v>11.028701987944032</v>
      </c>
      <c r="P23" s="16">
        <v>1.3121988957714665</v>
      </c>
      <c r="Q23" s="16">
        <v>144.30979396976258</v>
      </c>
      <c r="R23" s="16">
        <v>0.05</v>
      </c>
      <c r="S23" s="16">
        <v>0.13735470246896278</v>
      </c>
      <c r="T23" s="16">
        <v>0.57995683169104628</v>
      </c>
      <c r="U23" s="16">
        <v>3.5393517797397589</v>
      </c>
      <c r="V23" s="16">
        <v>77.948386788165777</v>
      </c>
    </row>
    <row r="24" spans="1:22" s="11" customFormat="1" ht="12">
      <c r="A24" s="11" t="s">
        <v>77</v>
      </c>
      <c r="B24" s="11" t="s">
        <v>72</v>
      </c>
      <c r="C24" s="11">
        <v>52946</v>
      </c>
      <c r="D24" s="13" t="s">
        <v>78</v>
      </c>
      <c r="E24" s="17">
        <f>VLOOKUP(C24,'[1]ET_Unesp (3)'!$C$214:$E$642,3,FALSE)</f>
        <v>44953</v>
      </c>
      <c r="F24" s="14" t="s">
        <v>74</v>
      </c>
      <c r="G24" s="15" t="s">
        <v>75</v>
      </c>
      <c r="H24" s="16" t="s">
        <v>27</v>
      </c>
      <c r="I24" s="16" t="s">
        <v>28</v>
      </c>
      <c r="J24" s="16">
        <v>0.51021206201150959</v>
      </c>
      <c r="K24" s="16">
        <v>0.83555756024074235</v>
      </c>
      <c r="L24" s="16">
        <v>0.05</v>
      </c>
      <c r="M24" s="16">
        <v>32.255171955389216</v>
      </c>
      <c r="N24" s="16">
        <v>5.0000000000000001E-3</v>
      </c>
      <c r="O24" s="16">
        <v>9.4469541490605504</v>
      </c>
      <c r="P24" s="16">
        <v>2.5237083395322268</v>
      </c>
      <c r="Q24" s="16">
        <v>146.30173539242625</v>
      </c>
      <c r="R24" s="16">
        <v>0.05</v>
      </c>
      <c r="S24" s="16">
        <v>0.05</v>
      </c>
      <c r="T24" s="16">
        <v>0.18222185386375966</v>
      </c>
      <c r="U24" s="16">
        <v>2.3935654070118626</v>
      </c>
      <c r="V24" s="16">
        <v>71.681162737468512</v>
      </c>
    </row>
    <row r="25" spans="1:22" s="11" customFormat="1" ht="12">
      <c r="A25" s="11" t="s">
        <v>79</v>
      </c>
      <c r="B25" s="11" t="s">
        <v>72</v>
      </c>
      <c r="C25" s="11">
        <v>54879</v>
      </c>
      <c r="D25" s="13" t="s">
        <v>73</v>
      </c>
      <c r="E25" s="17" t="str">
        <f>VLOOKUP(C25,'[1]ET_Unesp (3)'!$C$214:$E$642,3,FALSE)</f>
        <v>06/01/2023</v>
      </c>
      <c r="F25" s="14" t="s">
        <v>74</v>
      </c>
      <c r="G25" s="15" t="s">
        <v>75</v>
      </c>
      <c r="H25" s="16" t="s">
        <v>27</v>
      </c>
      <c r="I25" s="16" t="s">
        <v>33</v>
      </c>
      <c r="J25" s="16">
        <v>0.61758679594548938</v>
      </c>
      <c r="K25" s="16">
        <v>2.6526958651078385E-2</v>
      </c>
      <c r="L25" s="16">
        <v>0.05</v>
      </c>
      <c r="M25" s="16">
        <v>8.4061321919116114</v>
      </c>
      <c r="N25" s="16">
        <v>1.8327765555799541E-2</v>
      </c>
      <c r="O25" s="16">
        <v>8.7672120764501305</v>
      </c>
      <c r="P25" s="16">
        <v>1.4848891222196681</v>
      </c>
      <c r="Q25" s="16">
        <v>158.49088355941953</v>
      </c>
      <c r="R25" s="16">
        <v>0.05</v>
      </c>
      <c r="S25" s="16">
        <v>0.05</v>
      </c>
      <c r="T25" s="16">
        <v>5.8351368740501432E-2</v>
      </c>
      <c r="U25" s="16">
        <v>1.7124414238229348</v>
      </c>
      <c r="V25" s="16">
        <v>76.238999536822604</v>
      </c>
    </row>
    <row r="26" spans="1:22" s="11" customFormat="1" ht="12">
      <c r="A26" s="11" t="s">
        <v>80</v>
      </c>
      <c r="B26" s="11" t="s">
        <v>81</v>
      </c>
      <c r="C26" s="11">
        <v>49260</v>
      </c>
      <c r="D26" s="13" t="s">
        <v>64</v>
      </c>
      <c r="E26" s="17" t="str">
        <f>VLOOKUP(C26,'[1]ET_Unesp (3)'!$C$214:$E$642,3,FALSE)</f>
        <v>01/01/2023</v>
      </c>
      <c r="F26" s="14" t="s">
        <v>61</v>
      </c>
      <c r="G26" s="15" t="s">
        <v>62</v>
      </c>
      <c r="H26" s="16" t="s">
        <v>40</v>
      </c>
      <c r="I26" s="16" t="s">
        <v>28</v>
      </c>
      <c r="J26" s="16">
        <v>2.0067719095274721</v>
      </c>
      <c r="K26" s="16">
        <v>1.1912857683942459</v>
      </c>
      <c r="L26" s="16">
        <v>0.05</v>
      </c>
      <c r="M26" s="16">
        <v>24.376905476622824</v>
      </c>
      <c r="N26" s="16">
        <v>6.4696120745331445E-2</v>
      </c>
      <c r="O26" s="16">
        <v>35.317112921536911</v>
      </c>
      <c r="P26" s="16">
        <v>2.0794256891238585</v>
      </c>
      <c r="Q26" s="16">
        <v>225.66829976201424</v>
      </c>
      <c r="R26" s="16">
        <v>0.18416312235320395</v>
      </c>
      <c r="S26" s="16">
        <v>0.20925557106489356</v>
      </c>
      <c r="T26" s="16">
        <v>0.63485697160662391</v>
      </c>
      <c r="U26" s="16">
        <v>2.6153560911156331</v>
      </c>
      <c r="V26" s="16">
        <v>76.530437547386697</v>
      </c>
    </row>
    <row r="27" spans="1:22" s="11" customFormat="1" ht="12">
      <c r="A27" s="11" t="s">
        <v>82</v>
      </c>
      <c r="B27" s="11" t="s">
        <v>81</v>
      </c>
      <c r="C27" s="11">
        <v>77517</v>
      </c>
      <c r="D27" s="13" t="s">
        <v>24</v>
      </c>
      <c r="E27" s="17" t="str">
        <f>VLOOKUP(C27,'[1]ET_Unesp (3)'!$C$214:$E$642,3,FALSE)</f>
        <v>12/01/2023</v>
      </c>
      <c r="F27" s="14" t="s">
        <v>68</v>
      </c>
      <c r="G27" s="15" t="s">
        <v>69</v>
      </c>
      <c r="H27" s="16" t="s">
        <v>40</v>
      </c>
      <c r="I27" s="16" t="s">
        <v>33</v>
      </c>
      <c r="J27" s="16">
        <v>6.5477303761228347</v>
      </c>
      <c r="K27" s="16">
        <v>0.94940686756588899</v>
      </c>
      <c r="L27" s="16">
        <v>0.05</v>
      </c>
      <c r="M27" s="16">
        <v>41.4569738047472</v>
      </c>
      <c r="N27" s="16">
        <v>5.0000000000000001E-3</v>
      </c>
      <c r="O27" s="16">
        <v>12.882039555610939</v>
      </c>
      <c r="P27" s="16">
        <v>1.1722025636911833</v>
      </c>
      <c r="Q27" s="16">
        <v>173.01260829964221</v>
      </c>
      <c r="R27" s="16">
        <v>0.05</v>
      </c>
      <c r="S27" s="16">
        <v>0.05</v>
      </c>
      <c r="T27" s="16">
        <v>0.22657255270690979</v>
      </c>
      <c r="U27" s="16">
        <v>2.223572249272864</v>
      </c>
      <c r="V27" s="16">
        <v>72.456720977596746</v>
      </c>
    </row>
    <row r="28" spans="1:22" s="11" customFormat="1" ht="12">
      <c r="A28" s="11" t="s">
        <v>83</v>
      </c>
      <c r="B28" s="11" t="s">
        <v>81</v>
      </c>
      <c r="C28" s="11">
        <v>91151</v>
      </c>
      <c r="D28" s="13" t="s">
        <v>73</v>
      </c>
      <c r="E28" s="17" t="str">
        <f>VLOOKUP(C28,'[1]ET_Unesp (3)'!$C$214:$E$642,3,FALSE)</f>
        <v>03/01/2023</v>
      </c>
      <c r="F28" s="14" t="s">
        <v>31</v>
      </c>
      <c r="G28" s="15" t="s">
        <v>32</v>
      </c>
      <c r="H28" s="16" t="s">
        <v>40</v>
      </c>
      <c r="I28" s="16" t="s">
        <v>33</v>
      </c>
      <c r="J28" s="16">
        <v>6.250302267256207</v>
      </c>
      <c r="K28" s="16">
        <v>0.11769925018894996</v>
      </c>
      <c r="L28" s="16">
        <v>0.05</v>
      </c>
      <c r="M28" s="16">
        <v>24.631097439569803</v>
      </c>
      <c r="N28" s="16">
        <v>7.3174176276710759E-2</v>
      </c>
      <c r="O28" s="16">
        <v>14.100630298299498</v>
      </c>
      <c r="P28" s="16">
        <v>3.1332296361444505</v>
      </c>
      <c r="Q28" s="16">
        <v>492.40229600917434</v>
      </c>
      <c r="R28" s="16">
        <v>0.1120513744138536</v>
      </c>
      <c r="S28" s="16">
        <v>0.05</v>
      </c>
      <c r="T28" s="16">
        <v>0.13120760982440471</v>
      </c>
      <c r="U28" s="16">
        <v>10.574734271694785</v>
      </c>
      <c r="V28" s="16">
        <v>75.166057524233281</v>
      </c>
    </row>
    <row r="29" spans="1:22" s="11" customFormat="1" ht="12">
      <c r="A29" s="11" t="s">
        <v>84</v>
      </c>
      <c r="B29" s="11" t="s">
        <v>85</v>
      </c>
      <c r="C29" s="11">
        <v>186556</v>
      </c>
      <c r="D29" s="13" t="s">
        <v>86</v>
      </c>
      <c r="E29" s="17" t="str">
        <f>VLOOKUP(C29,'[1]ET_Unesp (3)'!$C$214:$E$642,3,FALSE)</f>
        <v>15/01/2023</v>
      </c>
      <c r="F29" s="14" t="s">
        <v>35</v>
      </c>
      <c r="G29" s="15" t="s">
        <v>36</v>
      </c>
      <c r="H29" s="16" t="s">
        <v>27</v>
      </c>
      <c r="I29" s="16" t="s">
        <v>28</v>
      </c>
      <c r="J29" s="16">
        <v>1.397755100412936</v>
      </c>
      <c r="K29" s="16">
        <v>0.88687764783204182</v>
      </c>
      <c r="L29" s="16">
        <v>32.034318744269633</v>
      </c>
      <c r="M29" s="16">
        <v>18.647782244220757</v>
      </c>
      <c r="N29" s="16">
        <v>0.11170669642747388</v>
      </c>
      <c r="O29" s="16">
        <v>16.278828003084183</v>
      </c>
      <c r="P29" s="16">
        <v>4.4769377570791606</v>
      </c>
      <c r="Q29" s="16">
        <v>144.2736189759421</v>
      </c>
      <c r="R29" s="16">
        <v>20.695840982186358</v>
      </c>
      <c r="S29" s="16">
        <v>0.17992398974669363</v>
      </c>
      <c r="T29" s="16">
        <v>0.26256355709748297</v>
      </c>
      <c r="U29" s="16">
        <v>4.3868484503344938</v>
      </c>
      <c r="V29" s="16">
        <v>73.449190451684416</v>
      </c>
    </row>
    <row r="30" spans="1:22" s="11" customFormat="1" ht="12">
      <c r="A30" s="11" t="s">
        <v>87</v>
      </c>
      <c r="B30" s="11" t="s">
        <v>88</v>
      </c>
      <c r="C30" s="11">
        <v>185899</v>
      </c>
      <c r="D30" s="13" t="s">
        <v>30</v>
      </c>
      <c r="E30" s="17" t="str">
        <f>VLOOKUP(C30,'[1]ET_Unesp (3)'!$C$214:$E$642,3,FALSE)</f>
        <v>04/01/2023</v>
      </c>
      <c r="F30" s="14" t="s">
        <v>49</v>
      </c>
      <c r="G30" s="15" t="s">
        <v>50</v>
      </c>
      <c r="H30" s="16" t="s">
        <v>27</v>
      </c>
      <c r="I30" s="16" t="s">
        <v>33</v>
      </c>
      <c r="J30" s="16">
        <v>140.62732346134976</v>
      </c>
      <c r="K30" s="16">
        <v>25.759172039875097</v>
      </c>
      <c r="L30" s="16">
        <v>0.05</v>
      </c>
      <c r="M30" s="16">
        <v>240.67969676670228</v>
      </c>
      <c r="N30" s="16">
        <v>0.26155627754710314</v>
      </c>
      <c r="O30" s="16">
        <v>12.598010189767868</v>
      </c>
      <c r="P30" s="16">
        <v>0.33029422409664633</v>
      </c>
      <c r="Q30" s="16">
        <v>245.056966326457</v>
      </c>
      <c r="R30" s="16">
        <v>0.22800458797677739</v>
      </c>
      <c r="S30" s="16">
        <v>0.05</v>
      </c>
      <c r="T30" s="16">
        <v>0.13392182393072202</v>
      </c>
      <c r="U30" s="16">
        <v>2.4092836024889537</v>
      </c>
      <c r="V30" s="16">
        <v>81.269752268325007</v>
      </c>
    </row>
    <row r="31" spans="1:22" s="11" customFormat="1" ht="12">
      <c r="A31" s="11" t="s">
        <v>89</v>
      </c>
      <c r="B31" s="11" t="s">
        <v>90</v>
      </c>
      <c r="C31" s="11">
        <v>186543</v>
      </c>
      <c r="D31" s="13" t="s">
        <v>30</v>
      </c>
      <c r="E31" s="17" t="str">
        <f>VLOOKUP(C31,'[1]ET_Unesp (3)'!$C$214:$E$642,3,FALSE)</f>
        <v>14/01/2023</v>
      </c>
      <c r="F31" s="14" t="s">
        <v>49</v>
      </c>
      <c r="G31" s="15" t="s">
        <v>50</v>
      </c>
      <c r="H31" s="16" t="s">
        <v>27</v>
      </c>
      <c r="I31" s="16" t="s">
        <v>33</v>
      </c>
      <c r="J31" s="16">
        <v>6.9175236465877603</v>
      </c>
      <c r="K31" s="16">
        <v>14.067104226595474</v>
      </c>
      <c r="L31" s="16">
        <v>0.05</v>
      </c>
      <c r="M31" s="16">
        <v>218.1987810088857</v>
      </c>
      <c r="N31" s="16">
        <v>0.27144362974818831</v>
      </c>
      <c r="O31" s="16">
        <v>17.063367079455436</v>
      </c>
      <c r="P31" s="16">
        <v>0.17768184903358855</v>
      </c>
      <c r="Q31" s="16">
        <v>152.38810767799256</v>
      </c>
      <c r="R31" s="16">
        <v>0.38928053259743595</v>
      </c>
      <c r="S31" s="16">
        <v>0.16595272927185464</v>
      </c>
      <c r="T31" s="16">
        <v>0.23618705178893498</v>
      </c>
      <c r="U31" s="16">
        <v>0.54197346988188588</v>
      </c>
      <c r="V31" s="16">
        <v>73.746196103228883</v>
      </c>
    </row>
    <row r="32" spans="1:22" s="11" customFormat="1" ht="12">
      <c r="A32" s="11" t="s">
        <v>91</v>
      </c>
      <c r="B32" s="11" t="s">
        <v>88</v>
      </c>
      <c r="C32" s="11">
        <v>186571</v>
      </c>
      <c r="D32" s="13" t="s">
        <v>30</v>
      </c>
      <c r="E32" s="17" t="str">
        <f>VLOOKUP(C32,'[1]ET_Unesp (3)'!$C$214:$E$642,3,FALSE)</f>
        <v>15/01/2023</v>
      </c>
      <c r="F32" s="14" t="s">
        <v>31</v>
      </c>
      <c r="G32" s="15" t="s">
        <v>32</v>
      </c>
      <c r="H32" s="16" t="s">
        <v>27</v>
      </c>
      <c r="I32" s="16" t="s">
        <v>33</v>
      </c>
      <c r="J32" s="16">
        <v>64.454635689270958</v>
      </c>
      <c r="K32" s="16">
        <v>7.6215924745469081</v>
      </c>
      <c r="L32" s="16">
        <v>0.05</v>
      </c>
      <c r="M32" s="16">
        <v>80.946260913845165</v>
      </c>
      <c r="N32" s="16">
        <v>9.1085577130678719E-2</v>
      </c>
      <c r="O32" s="16">
        <v>7.6915502852861701</v>
      </c>
      <c r="P32" s="16">
        <v>0.05</v>
      </c>
      <c r="Q32" s="16">
        <v>82.051877222212056</v>
      </c>
      <c r="R32" s="16">
        <v>0.30407405295465373</v>
      </c>
      <c r="S32" s="16">
        <v>0.05</v>
      </c>
      <c r="T32" s="16">
        <v>5.5695429910593001E-2</v>
      </c>
      <c r="U32" s="16">
        <v>0.19732354593268975</v>
      </c>
      <c r="V32" s="16">
        <v>70.800416940969924</v>
      </c>
    </row>
    <row r="33" spans="1:22" s="11" customFormat="1" ht="12">
      <c r="A33" s="11" t="s">
        <v>92</v>
      </c>
      <c r="B33" s="11" t="s">
        <v>88</v>
      </c>
      <c r="C33" s="11">
        <v>187230</v>
      </c>
      <c r="D33" s="13" t="s">
        <v>30</v>
      </c>
      <c r="E33" s="17" t="str">
        <f>VLOOKUP(C33,'[1]ET_Unesp (3)'!$C$214:$E$642,3,FALSE)</f>
        <v>02/02/2023</v>
      </c>
      <c r="F33" s="14" t="s">
        <v>31</v>
      </c>
      <c r="G33" s="15" t="s">
        <v>32</v>
      </c>
      <c r="H33" s="16" t="s">
        <v>27</v>
      </c>
      <c r="I33" s="16" t="s">
        <v>33</v>
      </c>
      <c r="J33" s="16">
        <v>4.7768767338550342</v>
      </c>
      <c r="K33" s="16">
        <v>38.885431255988557</v>
      </c>
      <c r="L33" s="16">
        <v>0.17751270239868133</v>
      </c>
      <c r="M33" s="16">
        <v>311.50337712887023</v>
      </c>
      <c r="N33" s="16">
        <v>0.8487560317608619</v>
      </c>
      <c r="O33" s="16">
        <v>9.1809577757880181</v>
      </c>
      <c r="P33" s="16">
        <v>0.49306059150717396</v>
      </c>
      <c r="Q33" s="16">
        <v>196.32710126640799</v>
      </c>
      <c r="R33" s="16">
        <v>3.7593241625582041</v>
      </c>
      <c r="S33" s="16">
        <v>0.23260568868661891</v>
      </c>
      <c r="T33" s="16">
        <v>0.46476187892258913</v>
      </c>
      <c r="U33" s="16">
        <v>2.0385804083492287</v>
      </c>
      <c r="V33" s="16">
        <v>76.310057256659192</v>
      </c>
    </row>
    <row r="34" spans="1:22" s="11" customFormat="1" ht="12">
      <c r="A34" s="11" t="s">
        <v>93</v>
      </c>
      <c r="B34" s="11" t="s">
        <v>88</v>
      </c>
      <c r="C34" s="11">
        <v>187219</v>
      </c>
      <c r="D34" s="13" t="s">
        <v>30</v>
      </c>
      <c r="E34" s="17" t="str">
        <f>VLOOKUP(C34,'[1]ET_Unesp (3)'!$C$214:$E$642,3,FALSE)</f>
        <v>02/02/2023</v>
      </c>
      <c r="F34" s="14" t="s">
        <v>35</v>
      </c>
      <c r="G34" s="15" t="s">
        <v>36</v>
      </c>
      <c r="H34" s="16" t="s">
        <v>27</v>
      </c>
      <c r="I34" s="16" t="s">
        <v>33</v>
      </c>
      <c r="J34" s="16">
        <v>6.3448222482664987</v>
      </c>
      <c r="K34" s="16">
        <v>37.500531257886941</v>
      </c>
      <c r="L34" s="16">
        <v>0.99068828291557975</v>
      </c>
      <c r="M34" s="16">
        <v>148.55430788520084</v>
      </c>
      <c r="N34" s="16">
        <v>0.76800447076036316</v>
      </c>
      <c r="O34" s="16">
        <v>18.329855602792374</v>
      </c>
      <c r="P34" s="16">
        <v>1.0977299746200166</v>
      </c>
      <c r="Q34" s="16">
        <v>249.28169604263107</v>
      </c>
      <c r="R34" s="16">
        <v>1.1524781028251978</v>
      </c>
      <c r="S34" s="16">
        <v>0.41114639651759316</v>
      </c>
      <c r="T34" s="16">
        <v>0.65537251278212771</v>
      </c>
      <c r="U34" s="16">
        <v>1.3000261401851334</v>
      </c>
      <c r="V34" s="16">
        <v>82.1623731459797</v>
      </c>
    </row>
    <row r="35" spans="1:22" s="11" customFormat="1" ht="12">
      <c r="A35" s="11" t="s">
        <v>94</v>
      </c>
      <c r="B35" s="11" t="s">
        <v>85</v>
      </c>
      <c r="C35" s="11">
        <v>186582</v>
      </c>
      <c r="D35" s="13" t="s">
        <v>24</v>
      </c>
      <c r="E35" s="17" t="str">
        <f>VLOOKUP(C35,'[1]ET_Unesp (3)'!$C$214:$E$642,3,FALSE)</f>
        <v>26/01/2023</v>
      </c>
      <c r="F35" s="14" t="s">
        <v>49</v>
      </c>
      <c r="G35" s="15" t="s">
        <v>50</v>
      </c>
      <c r="H35" s="16" t="s">
        <v>27</v>
      </c>
      <c r="I35" s="16" t="s">
        <v>33</v>
      </c>
      <c r="J35" s="16">
        <v>0.67052143825602462</v>
      </c>
      <c r="K35" s="16">
        <v>3.8480839106161818E-2</v>
      </c>
      <c r="L35" s="16">
        <v>0.05</v>
      </c>
      <c r="M35" s="16">
        <v>11.414693923064865</v>
      </c>
      <c r="N35" s="16">
        <v>7.7847771592656059E-2</v>
      </c>
      <c r="O35" s="16">
        <v>14.568211894834207</v>
      </c>
      <c r="P35" s="16">
        <v>1.3752097547834206</v>
      </c>
      <c r="Q35" s="16">
        <v>279.72564964510576</v>
      </c>
      <c r="R35" s="16">
        <v>0.05</v>
      </c>
      <c r="S35" s="16">
        <v>0.05</v>
      </c>
      <c r="T35" s="16">
        <v>0.48820397752909589</v>
      </c>
      <c r="U35" s="16">
        <v>4.0581245124559784</v>
      </c>
      <c r="V35" s="16">
        <v>75.322665613064657</v>
      </c>
    </row>
    <row r="36" spans="1:22" s="11" customFormat="1" ht="12">
      <c r="A36" s="11" t="s">
        <v>95</v>
      </c>
      <c r="B36" s="11" t="s">
        <v>54</v>
      </c>
      <c r="C36" s="11">
        <v>163787</v>
      </c>
      <c r="D36" s="13" t="s">
        <v>46</v>
      </c>
      <c r="E36" s="17" t="str">
        <f>VLOOKUP(C36,'[1]ET_Unesp (3)'!$C$214:$E$642,3,FALSE)</f>
        <v>06/02/2023</v>
      </c>
      <c r="F36" s="14" t="s">
        <v>49</v>
      </c>
      <c r="G36" s="15" t="s">
        <v>50</v>
      </c>
      <c r="H36" s="16" t="s">
        <v>27</v>
      </c>
      <c r="I36" s="16" t="s">
        <v>58</v>
      </c>
      <c r="J36" s="16">
        <v>1.2825801566939978</v>
      </c>
      <c r="K36" s="16">
        <v>0.01</v>
      </c>
      <c r="L36" s="16">
        <v>0.05</v>
      </c>
      <c r="M36" s="16">
        <v>43.667422084095158</v>
      </c>
      <c r="N36" s="16">
        <v>5.0000000000000001E-3</v>
      </c>
      <c r="O36" s="16">
        <v>37.539996124627777</v>
      </c>
      <c r="P36" s="16">
        <v>1.7907886204877237</v>
      </c>
      <c r="Q36" s="16">
        <v>324.72481072258643</v>
      </c>
      <c r="R36" s="16">
        <v>0.05</v>
      </c>
      <c r="S36" s="16">
        <v>0.05</v>
      </c>
      <c r="T36" s="16">
        <v>3.6617579870785476E-2</v>
      </c>
      <c r="U36" s="16">
        <v>1.3362209693754519</v>
      </c>
      <c r="V36" s="16">
        <v>73.297820823244535</v>
      </c>
    </row>
    <row r="37" spans="1:22" s="11" customFormat="1" ht="12">
      <c r="A37" s="11" t="s">
        <v>96</v>
      </c>
      <c r="B37" s="11" t="s">
        <v>54</v>
      </c>
      <c r="C37" s="11">
        <v>195725</v>
      </c>
      <c r="D37" s="13" t="s">
        <v>30</v>
      </c>
      <c r="E37" s="17" t="str">
        <f>VLOOKUP(C37,'[1]ET_Unesp (3)'!$C$214:$E$642,3,FALSE)</f>
        <v>13/02/2023</v>
      </c>
      <c r="F37" s="14" t="s">
        <v>31</v>
      </c>
      <c r="G37" s="15" t="s">
        <v>32</v>
      </c>
      <c r="H37" s="16" t="s">
        <v>27</v>
      </c>
      <c r="I37" s="16" t="s">
        <v>33</v>
      </c>
      <c r="J37" s="16">
        <v>9.1020566607033935</v>
      </c>
      <c r="K37" s="16">
        <v>19.355774030318841</v>
      </c>
      <c r="L37" s="16">
        <v>0.1176698369367072</v>
      </c>
      <c r="M37" s="16">
        <v>178.0529860370311</v>
      </c>
      <c r="N37" s="16">
        <v>0.30378262283362995</v>
      </c>
      <c r="O37" s="16">
        <v>13.268741978003126</v>
      </c>
      <c r="P37" s="16">
        <v>0.34423198566438223</v>
      </c>
      <c r="Q37" s="16">
        <v>149.67244979024841</v>
      </c>
      <c r="R37" s="16">
        <v>1.0930471103443427</v>
      </c>
      <c r="S37" s="16">
        <v>0.13554367589220279</v>
      </c>
      <c r="T37" s="16">
        <v>0.31706217519553798</v>
      </c>
      <c r="U37" s="16">
        <v>0.62197913146951833</v>
      </c>
      <c r="V37" s="16">
        <v>78.514870606411762</v>
      </c>
    </row>
    <row r="38" spans="1:22" s="11" customFormat="1" ht="12">
      <c r="A38" s="11" t="s">
        <v>97</v>
      </c>
      <c r="B38" s="11" t="s">
        <v>54</v>
      </c>
      <c r="C38" s="11">
        <v>162986</v>
      </c>
      <c r="D38" s="13" t="s">
        <v>30</v>
      </c>
      <c r="E38" s="17" t="str">
        <f>VLOOKUP(C38,'[1]ET_Unesp (3)'!$C$214:$E$642,3,FALSE)</f>
        <v>14/02/2023</v>
      </c>
      <c r="F38" s="14" t="s">
        <v>98</v>
      </c>
      <c r="G38" s="15" t="s">
        <v>99</v>
      </c>
      <c r="H38" s="16" t="s">
        <v>27</v>
      </c>
      <c r="I38" s="16" t="s">
        <v>33</v>
      </c>
      <c r="J38" s="16">
        <v>18.436192411139036</v>
      </c>
      <c r="K38" s="16">
        <v>15.319936304166356</v>
      </c>
      <c r="L38" s="16">
        <v>0.12482430831696793</v>
      </c>
      <c r="M38" s="16">
        <v>194.26450412347342</v>
      </c>
      <c r="N38" s="16">
        <v>0.29771395783600502</v>
      </c>
      <c r="O38" s="16">
        <v>11.374768761503704</v>
      </c>
      <c r="P38" s="16">
        <v>0.18095750433774538</v>
      </c>
      <c r="Q38" s="16">
        <v>144.06206811682944</v>
      </c>
      <c r="R38" s="16">
        <v>0.75112392767965697</v>
      </c>
      <c r="S38" s="16">
        <v>0.14947786150973977</v>
      </c>
      <c r="T38" s="16">
        <v>0.40518482880957452</v>
      </c>
      <c r="U38" s="16">
        <v>0.57855851454319251</v>
      </c>
      <c r="V38" s="16">
        <v>76.636436547597</v>
      </c>
    </row>
    <row r="39" spans="1:22" s="11" customFormat="1" ht="12">
      <c r="A39" s="11" t="s">
        <v>100</v>
      </c>
      <c r="B39" s="11" t="s">
        <v>54</v>
      </c>
      <c r="C39" s="11">
        <v>93952</v>
      </c>
      <c r="D39" s="13" t="s">
        <v>67</v>
      </c>
      <c r="E39" s="17" t="str">
        <f>VLOOKUP(C39,'[1]ET_Unesp (3)'!$C$214:$E$642,3,FALSE)</f>
        <v>05/03/2023</v>
      </c>
      <c r="F39" s="14" t="s">
        <v>31</v>
      </c>
      <c r="G39" s="15" t="s">
        <v>32</v>
      </c>
      <c r="H39" s="16" t="s">
        <v>40</v>
      </c>
      <c r="I39" s="16" t="s">
        <v>28</v>
      </c>
      <c r="J39" s="16">
        <v>1.3267851732239093</v>
      </c>
      <c r="K39" s="16">
        <v>2.2232199735187566</v>
      </c>
      <c r="L39" s="16">
        <v>0.27119327169952029</v>
      </c>
      <c r="M39" s="16">
        <v>59.155620901400091</v>
      </c>
      <c r="N39" s="16">
        <v>3.0786050900381789E-2</v>
      </c>
      <c r="O39" s="16">
        <v>22.260367287017299</v>
      </c>
      <c r="P39" s="16">
        <v>3.8987769767386831</v>
      </c>
      <c r="Q39" s="16">
        <v>246.010955331068</v>
      </c>
      <c r="R39" s="16">
        <v>0.96428081181214942</v>
      </c>
      <c r="S39" s="16">
        <v>0.05</v>
      </c>
      <c r="T39" s="16">
        <v>0.22758268968883363</v>
      </c>
      <c r="U39" s="16">
        <v>88.422486150499878</v>
      </c>
      <c r="V39" s="16">
        <v>74.583590376310909</v>
      </c>
    </row>
    <row r="40" spans="1:22" s="11" customFormat="1" ht="12">
      <c r="A40" s="11" t="s">
        <v>101</v>
      </c>
      <c r="B40" s="11" t="s">
        <v>54</v>
      </c>
      <c r="C40" s="11">
        <v>93953</v>
      </c>
      <c r="D40" s="13" t="s">
        <v>67</v>
      </c>
      <c r="E40" s="17" t="str">
        <f>VLOOKUP(C40,'[1]ET_Unesp (3)'!$C$214:$E$642,3,FALSE)</f>
        <v>05/03/2023</v>
      </c>
      <c r="F40" s="14" t="s">
        <v>35</v>
      </c>
      <c r="G40" s="15" t="s">
        <v>36</v>
      </c>
      <c r="H40" s="16" t="s">
        <v>40</v>
      </c>
      <c r="I40" s="16" t="s">
        <v>28</v>
      </c>
      <c r="J40" s="16">
        <v>0.61341800454627082</v>
      </c>
      <c r="K40" s="16">
        <v>1.0618978484284662</v>
      </c>
      <c r="L40" s="16">
        <v>0.18673517416278859</v>
      </c>
      <c r="M40" s="16">
        <v>30.777665285245764</v>
      </c>
      <c r="N40" s="16">
        <v>1.4475133179353811E-2</v>
      </c>
      <c r="O40" s="16">
        <v>9.6277827419606563</v>
      </c>
      <c r="P40" s="16">
        <v>1.4073212180073487</v>
      </c>
      <c r="Q40" s="16">
        <v>162.94130295675726</v>
      </c>
      <c r="R40" s="16">
        <v>0.3066580954763547</v>
      </c>
      <c r="S40" s="16">
        <v>0.05</v>
      </c>
      <c r="T40" s="16">
        <v>5.9145733449351034E-2</v>
      </c>
      <c r="U40" s="16">
        <v>56.606689072478218</v>
      </c>
      <c r="V40" s="16">
        <v>76.094069529652344</v>
      </c>
    </row>
    <row r="41" spans="1:22" s="11" customFormat="1" ht="12">
      <c r="A41" s="11" t="s">
        <v>102</v>
      </c>
      <c r="B41" s="11" t="s">
        <v>54</v>
      </c>
      <c r="C41" s="11">
        <v>93954</v>
      </c>
      <c r="D41" s="13" t="s">
        <v>67</v>
      </c>
      <c r="E41" s="17" t="str">
        <f>VLOOKUP(C41,'[1]ET_Unesp (3)'!$C$214:$E$642,3,FALSE)</f>
        <v>05/03/2023</v>
      </c>
      <c r="F41" s="14" t="s">
        <v>31</v>
      </c>
      <c r="G41" s="15" t="s">
        <v>32</v>
      </c>
      <c r="H41" s="16" t="s">
        <v>40</v>
      </c>
      <c r="I41" s="16" t="s">
        <v>28</v>
      </c>
      <c r="J41" s="16">
        <v>1.3662096401200559</v>
      </c>
      <c r="K41" s="16">
        <v>2.620707358512004</v>
      </c>
      <c r="L41" s="16">
        <v>0.133708275921783</v>
      </c>
      <c r="M41" s="16">
        <v>50.874948492669034</v>
      </c>
      <c r="N41" s="16">
        <v>2.7973857160553631E-2</v>
      </c>
      <c r="O41" s="16">
        <v>14.505335119235399</v>
      </c>
      <c r="P41" s="16">
        <v>4.5108817856257764</v>
      </c>
      <c r="Q41" s="16">
        <v>187.70998306494536</v>
      </c>
      <c r="R41" s="16">
        <v>1.5436530211947155</v>
      </c>
      <c r="S41" s="16">
        <v>0.05</v>
      </c>
      <c r="T41" s="16">
        <v>0.25000237333065362</v>
      </c>
      <c r="U41" s="16">
        <v>67.57989264057035</v>
      </c>
      <c r="V41" s="16">
        <v>74.161378059836807</v>
      </c>
    </row>
    <row r="42" spans="1:22" s="11" customFormat="1" ht="12">
      <c r="A42" s="11" t="s">
        <v>103</v>
      </c>
      <c r="B42" s="11" t="s">
        <v>54</v>
      </c>
      <c r="C42" s="11">
        <v>93955</v>
      </c>
      <c r="D42" s="13" t="s">
        <v>67</v>
      </c>
      <c r="E42" s="17" t="str">
        <f>VLOOKUP(C42,'[1]ET_Unesp (3)'!$C$214:$E$642,3,FALSE)</f>
        <v>06/03/2023</v>
      </c>
      <c r="F42" s="14" t="s">
        <v>104</v>
      </c>
      <c r="G42" s="15" t="s">
        <v>105</v>
      </c>
      <c r="H42" s="16" t="s">
        <v>40</v>
      </c>
      <c r="I42" s="16" t="s">
        <v>28</v>
      </c>
      <c r="J42" s="16">
        <v>1.3797331815573219</v>
      </c>
      <c r="K42" s="16">
        <v>2.8072869094689765</v>
      </c>
      <c r="L42" s="16">
        <v>0.15632537516334047</v>
      </c>
      <c r="M42" s="16">
        <v>46.683870579828429</v>
      </c>
      <c r="N42" s="16">
        <v>4.8706024808004088E-2</v>
      </c>
      <c r="O42" s="16">
        <v>16.965221067841927</v>
      </c>
      <c r="P42" s="16">
        <v>3.6467016575337552</v>
      </c>
      <c r="Q42" s="16">
        <v>221.52765017803299</v>
      </c>
      <c r="R42" s="16">
        <v>1.9239106648401865</v>
      </c>
      <c r="S42" s="16">
        <v>0.39326265109621</v>
      </c>
      <c r="T42" s="16">
        <v>0.21972693700597448</v>
      </c>
      <c r="U42" s="16">
        <v>88.774110785921437</v>
      </c>
      <c r="V42" s="16">
        <v>73.76118481950013</v>
      </c>
    </row>
    <row r="43" spans="1:22" s="11" customFormat="1" ht="12">
      <c r="A43" s="11" t="s">
        <v>106</v>
      </c>
      <c r="B43" s="11" t="s">
        <v>42</v>
      </c>
      <c r="C43" s="11">
        <v>227708</v>
      </c>
      <c r="D43" s="13" t="s">
        <v>46</v>
      </c>
      <c r="E43" s="17" t="str">
        <f>VLOOKUP(C43,'[1]ET_Unesp (3)'!$C$214:$E$642,3,FALSE)</f>
        <v>12/02/2023</v>
      </c>
      <c r="F43" s="14" t="s">
        <v>25</v>
      </c>
      <c r="G43" s="15" t="s">
        <v>26</v>
      </c>
      <c r="H43" s="16" t="s">
        <v>40</v>
      </c>
      <c r="I43" s="16" t="s">
        <v>28</v>
      </c>
      <c r="J43" s="16">
        <v>1.1731218517424578</v>
      </c>
      <c r="K43" s="16">
        <v>3.0940788326761486</v>
      </c>
      <c r="L43" s="16">
        <v>0.05</v>
      </c>
      <c r="M43" s="16">
        <v>21.450748832575808</v>
      </c>
      <c r="N43" s="16">
        <v>2.0718222163863542E-2</v>
      </c>
      <c r="O43" s="16">
        <v>16.155036207538434</v>
      </c>
      <c r="P43" s="16">
        <v>6.1339593981492344</v>
      </c>
      <c r="Q43" s="16">
        <v>142.25430116664273</v>
      </c>
      <c r="R43" s="16">
        <v>0.05</v>
      </c>
      <c r="S43" s="16">
        <v>0.05</v>
      </c>
      <c r="T43" s="16">
        <v>0.26396471285899792</v>
      </c>
      <c r="U43" s="16">
        <v>10.247492464761551</v>
      </c>
      <c r="V43" s="16">
        <v>72.246335474590154</v>
      </c>
    </row>
    <row r="44" spans="1:22" s="11" customFormat="1" ht="12">
      <c r="A44" s="11" t="s">
        <v>107</v>
      </c>
      <c r="B44" s="11" t="s">
        <v>42</v>
      </c>
      <c r="C44" s="11">
        <v>227712</v>
      </c>
      <c r="D44" s="13" t="s">
        <v>46</v>
      </c>
      <c r="E44" s="17" t="str">
        <f>VLOOKUP(C44,'[1]ET_Unesp (3)'!$C$214:$E$642,3,FALSE)</f>
        <v>12/02/2023</v>
      </c>
      <c r="F44" s="14" t="s">
        <v>31</v>
      </c>
      <c r="G44" s="15" t="s">
        <v>32</v>
      </c>
      <c r="H44" s="16" t="s">
        <v>40</v>
      </c>
      <c r="I44" s="16" t="s">
        <v>28</v>
      </c>
      <c r="J44" s="16">
        <v>0.99607605839306501</v>
      </c>
      <c r="K44" s="16">
        <v>1.1389142546883093</v>
      </c>
      <c r="L44" s="16">
        <v>1.4679391023222028</v>
      </c>
      <c r="M44" s="16">
        <v>18.202332990565676</v>
      </c>
      <c r="N44" s="16">
        <v>5.0000000000000001E-3</v>
      </c>
      <c r="O44" s="16">
        <v>15.752243119065737</v>
      </c>
      <c r="P44" s="16">
        <v>2.5410932141521254</v>
      </c>
      <c r="Q44" s="16">
        <v>116.51953530046508</v>
      </c>
      <c r="R44" s="16">
        <v>0.89486533247952327</v>
      </c>
      <c r="S44" s="16">
        <v>0.05</v>
      </c>
      <c r="T44" s="16">
        <v>0.14613252532042206</v>
      </c>
      <c r="U44" s="16">
        <v>3.599271573541778</v>
      </c>
      <c r="V44" s="16">
        <v>70.620231703871156</v>
      </c>
    </row>
    <row r="45" spans="1:22" s="11" customFormat="1" ht="12">
      <c r="A45" s="11" t="s">
        <v>108</v>
      </c>
      <c r="B45" s="11" t="s">
        <v>42</v>
      </c>
      <c r="C45" s="11">
        <v>108626</v>
      </c>
      <c r="D45" s="13" t="s">
        <v>46</v>
      </c>
      <c r="E45" s="17" t="str">
        <f>VLOOKUP(C45,'[1]ET_Unesp (3)'!$C$214:$E$642,3,FALSE)</f>
        <v>15/02/2023</v>
      </c>
      <c r="F45" s="14" t="s">
        <v>35</v>
      </c>
      <c r="G45" s="15" t="s">
        <v>36</v>
      </c>
      <c r="H45" s="16" t="s">
        <v>40</v>
      </c>
      <c r="I45" s="16" t="s">
        <v>28</v>
      </c>
      <c r="J45" s="16">
        <v>1.899982138305182</v>
      </c>
      <c r="K45" s="16">
        <v>6.1916628251975121</v>
      </c>
      <c r="L45" s="16">
        <v>0.05</v>
      </c>
      <c r="M45" s="16">
        <v>17.891159514214113</v>
      </c>
      <c r="N45" s="16">
        <v>1.1235253165103425E-2</v>
      </c>
      <c r="O45" s="16">
        <v>35.477796075259043</v>
      </c>
      <c r="P45" s="16">
        <v>3.8941130798555754</v>
      </c>
      <c r="Q45" s="16">
        <v>146.16683395967192</v>
      </c>
      <c r="R45" s="16">
        <v>0.05</v>
      </c>
      <c r="S45" s="16">
        <v>0.05</v>
      </c>
      <c r="T45" s="16">
        <v>0.15640397491465874</v>
      </c>
      <c r="U45" s="16">
        <v>5.228472006590267</v>
      </c>
      <c r="V45" s="16">
        <v>74.272633627103119</v>
      </c>
    </row>
    <row r="46" spans="1:22" s="11" customFormat="1" ht="12">
      <c r="A46" s="11" t="s">
        <v>109</v>
      </c>
      <c r="B46" s="11" t="s">
        <v>110</v>
      </c>
      <c r="C46" s="11">
        <v>159830</v>
      </c>
      <c r="D46" s="13" t="s">
        <v>111</v>
      </c>
      <c r="E46" s="17" t="str">
        <f>VLOOKUP(C46,'[1]ET_Unesp (3)'!$C$214:$E$642,3,FALSE)</f>
        <v>09/02/2023</v>
      </c>
      <c r="F46" s="14" t="s">
        <v>112</v>
      </c>
      <c r="G46" s="15" t="s">
        <v>113</v>
      </c>
      <c r="H46" s="16" t="s">
        <v>40</v>
      </c>
      <c r="I46" s="16" t="s">
        <v>28</v>
      </c>
      <c r="J46" s="16">
        <v>0.82463720536982577</v>
      </c>
      <c r="K46" s="16">
        <v>3.827933808164893</v>
      </c>
      <c r="L46" s="16">
        <v>0.05</v>
      </c>
      <c r="M46" s="16">
        <v>28.031654700902561</v>
      </c>
      <c r="N46" s="16">
        <v>5.0000000000000001E-3</v>
      </c>
      <c r="O46" s="16">
        <v>11.599995422211144</v>
      </c>
      <c r="P46" s="16">
        <v>3.4589864529847918</v>
      </c>
      <c r="Q46" s="16">
        <v>171.30954762403019</v>
      </c>
      <c r="R46" s="16">
        <v>0.05</v>
      </c>
      <c r="S46" s="16">
        <v>0.05</v>
      </c>
      <c r="T46" s="16">
        <v>9.3260160798765243E-2</v>
      </c>
      <c r="U46" s="16">
        <v>301.18599366005839</v>
      </c>
      <c r="V46" s="16">
        <v>72.473426691412186</v>
      </c>
    </row>
    <row r="47" spans="1:22" s="11" customFormat="1" ht="12">
      <c r="A47" s="11" t="s">
        <v>114</v>
      </c>
      <c r="B47" s="11" t="s">
        <v>110</v>
      </c>
      <c r="C47" s="11">
        <v>188221</v>
      </c>
      <c r="D47" s="13" t="s">
        <v>24</v>
      </c>
      <c r="E47" s="17" t="str">
        <f>VLOOKUP(C47,'[1]ET_Unesp (3)'!$C$214:$E$642,3,FALSE)</f>
        <v>14/02/2023</v>
      </c>
      <c r="F47" s="14" t="s">
        <v>49</v>
      </c>
      <c r="G47" s="15" t="s">
        <v>50</v>
      </c>
      <c r="H47" s="16" t="s">
        <v>27</v>
      </c>
      <c r="I47" s="16" t="s">
        <v>28</v>
      </c>
      <c r="J47" s="16">
        <v>8.4847965115538688</v>
      </c>
      <c r="K47" s="16">
        <v>1.7798921093121312</v>
      </c>
      <c r="L47" s="16">
        <v>0.05</v>
      </c>
      <c r="M47" s="16">
        <v>22.226471129800952</v>
      </c>
      <c r="N47" s="16">
        <v>5.0000000000000001E-3</v>
      </c>
      <c r="O47" s="16">
        <v>14.644371715280508</v>
      </c>
      <c r="P47" s="16">
        <v>1.7386176344003799</v>
      </c>
      <c r="Q47" s="16">
        <v>226.42748619391432</v>
      </c>
      <c r="R47" s="16">
        <v>0.05</v>
      </c>
      <c r="S47" s="16">
        <v>0.05</v>
      </c>
      <c r="T47" s="16">
        <v>0.23439895500445262</v>
      </c>
      <c r="U47" s="16">
        <v>30.906772611296741</v>
      </c>
      <c r="V47" s="16">
        <v>74.417997579439472</v>
      </c>
    </row>
    <row r="48" spans="1:22" s="11" customFormat="1" ht="12">
      <c r="A48" s="11" t="s">
        <v>115</v>
      </c>
      <c r="B48" s="11" t="s">
        <v>23</v>
      </c>
      <c r="C48" s="11">
        <v>160587</v>
      </c>
      <c r="D48" s="13" t="s">
        <v>67</v>
      </c>
      <c r="E48" s="17" t="str">
        <f>VLOOKUP(C48,'[1]ET_Unesp (3)'!$C$214:$E$642,3,FALSE)</f>
        <v>10/02/2023</v>
      </c>
      <c r="F48" s="14" t="s">
        <v>112</v>
      </c>
      <c r="G48" s="15" t="s">
        <v>113</v>
      </c>
      <c r="H48" s="16" t="s">
        <v>27</v>
      </c>
      <c r="I48" s="16" t="s">
        <v>28</v>
      </c>
      <c r="J48" s="16">
        <v>1.4513035890907366</v>
      </c>
      <c r="K48" s="16">
        <v>1.6873370216461805</v>
      </c>
      <c r="L48" s="16">
        <v>0.05</v>
      </c>
      <c r="M48" s="16">
        <v>22.972325477945969</v>
      </c>
      <c r="N48" s="16">
        <v>5.0000000000000001E-3</v>
      </c>
      <c r="O48" s="16">
        <v>12.638959885738238</v>
      </c>
      <c r="P48" s="16">
        <v>2.6150541752032392</v>
      </c>
      <c r="Q48" s="16">
        <v>171.65940385297324</v>
      </c>
      <c r="R48" s="16">
        <v>0.05</v>
      </c>
      <c r="S48" s="16">
        <v>0.05</v>
      </c>
      <c r="T48" s="16">
        <v>0.10566158265483938</v>
      </c>
      <c r="U48" s="16">
        <v>37.089362305574298</v>
      </c>
      <c r="V48" s="16">
        <v>74.10084372390358</v>
      </c>
    </row>
    <row r="49" spans="1:22" s="11" customFormat="1" ht="12">
      <c r="A49" s="11" t="s">
        <v>116</v>
      </c>
      <c r="B49" s="11" t="s">
        <v>23</v>
      </c>
      <c r="C49" s="11">
        <v>225180</v>
      </c>
      <c r="D49" s="13" t="s">
        <v>30</v>
      </c>
      <c r="E49" s="17" t="str">
        <f>VLOOKUP(C49,'[1]ET_Unesp (3)'!$C$214:$E$642,3,FALSE)</f>
        <v>11/02/2023</v>
      </c>
      <c r="F49" s="14" t="s">
        <v>35</v>
      </c>
      <c r="G49" s="15" t="s">
        <v>36</v>
      </c>
      <c r="H49" s="16" t="s">
        <v>27</v>
      </c>
      <c r="I49" s="16" t="s">
        <v>33</v>
      </c>
      <c r="J49" s="16">
        <v>14.773560809836086</v>
      </c>
      <c r="K49" s="16">
        <v>43.405316900956372</v>
      </c>
      <c r="L49" s="16">
        <v>6.0582106178739421</v>
      </c>
      <c r="M49" s="16">
        <v>384.30772729728341</v>
      </c>
      <c r="N49" s="16">
        <v>0.55385037447007957</v>
      </c>
      <c r="O49" s="16">
        <v>21.777778841684533</v>
      </c>
      <c r="P49" s="16">
        <v>2.0893780386352954</v>
      </c>
      <c r="Q49" s="16">
        <v>315.1881088893636</v>
      </c>
      <c r="R49" s="16">
        <v>4.0044076527389487</v>
      </c>
      <c r="S49" s="16">
        <v>0.31305365353703013</v>
      </c>
      <c r="T49" s="16">
        <v>0.81704039217114321</v>
      </c>
      <c r="U49" s="16">
        <v>1.2172237042516885</v>
      </c>
      <c r="V49" s="16">
        <v>81.986356804254839</v>
      </c>
    </row>
    <row r="50" spans="1:22" s="11" customFormat="1" ht="12">
      <c r="A50" s="11" t="s">
        <v>117</v>
      </c>
      <c r="B50" s="11" t="s">
        <v>23</v>
      </c>
      <c r="C50" s="11">
        <v>198503</v>
      </c>
      <c r="D50" s="13" t="s">
        <v>30</v>
      </c>
      <c r="E50" s="17" t="str">
        <f>VLOOKUP(C50,'[1]ET_Unesp (3)'!$C$214:$E$642,3,FALSE)</f>
        <v>11/02/2023</v>
      </c>
      <c r="F50" s="14" t="s">
        <v>49</v>
      </c>
      <c r="G50" s="15" t="s">
        <v>50</v>
      </c>
      <c r="H50" s="16" t="s">
        <v>27</v>
      </c>
      <c r="I50" s="16" t="s">
        <v>33</v>
      </c>
      <c r="J50" s="16">
        <v>46.121485922048628</v>
      </c>
      <c r="K50" s="16">
        <v>7.1318542874499995</v>
      </c>
      <c r="L50" s="16">
        <v>2.1901772470749132</v>
      </c>
      <c r="M50" s="16">
        <v>107.02252056722493</v>
      </c>
      <c r="N50" s="16">
        <v>0.13590329387239439</v>
      </c>
      <c r="O50" s="16">
        <v>13.765606781950716</v>
      </c>
      <c r="P50" s="16">
        <v>1.0952068725941391</v>
      </c>
      <c r="Q50" s="16">
        <v>101.85638945386472</v>
      </c>
      <c r="R50" s="16">
        <v>1.8502892489303508</v>
      </c>
      <c r="S50" s="16">
        <v>0.12232739086408667</v>
      </c>
      <c r="T50" s="16">
        <v>0.11826185346072</v>
      </c>
      <c r="U50" s="16">
        <v>0.77485125183926995</v>
      </c>
      <c r="V50" s="16">
        <v>78.118615053288437</v>
      </c>
    </row>
    <row r="51" spans="1:22" s="11" customFormat="1" ht="12">
      <c r="A51" s="11" t="s">
        <v>118</v>
      </c>
      <c r="B51" s="11" t="s">
        <v>23</v>
      </c>
      <c r="C51" s="11">
        <v>114631</v>
      </c>
      <c r="D51" s="13" t="s">
        <v>30</v>
      </c>
      <c r="E51" s="17" t="str">
        <f>VLOOKUP(C51,'[1]ET_Unesp (3)'!$C$214:$E$642,3,FALSE)</f>
        <v>15/02/2023</v>
      </c>
      <c r="F51" s="14" t="s">
        <v>31</v>
      </c>
      <c r="G51" s="15" t="s">
        <v>32</v>
      </c>
      <c r="H51" s="16" t="s">
        <v>27</v>
      </c>
      <c r="I51" s="16" t="s">
        <v>33</v>
      </c>
      <c r="J51" s="16">
        <v>46.363306133438748</v>
      </c>
      <c r="K51" s="16">
        <v>21.941686428821782</v>
      </c>
      <c r="L51" s="16">
        <v>0.05</v>
      </c>
      <c r="M51" s="16">
        <v>209.5679915284251</v>
      </c>
      <c r="N51" s="16">
        <v>0.35560202548407932</v>
      </c>
      <c r="O51" s="16">
        <v>10.097598430082192</v>
      </c>
      <c r="P51" s="16">
        <v>0.28287728031781456</v>
      </c>
      <c r="Q51" s="16">
        <v>175.02705362223335</v>
      </c>
      <c r="R51" s="16">
        <v>0.05</v>
      </c>
      <c r="S51" s="16">
        <v>0.05</v>
      </c>
      <c r="T51" s="16">
        <v>0.25332312053644196</v>
      </c>
      <c r="U51" s="16">
        <v>1.1796485046801244</v>
      </c>
      <c r="V51" s="16">
        <v>79.755744152349422</v>
      </c>
    </row>
    <row r="52" spans="1:22" s="11" customFormat="1" ht="12">
      <c r="A52" s="11" t="s">
        <v>119</v>
      </c>
      <c r="B52" s="11" t="s">
        <v>54</v>
      </c>
      <c r="C52" s="11">
        <v>90330</v>
      </c>
      <c r="D52" s="13" t="s">
        <v>55</v>
      </c>
      <c r="E52" s="17" t="str">
        <f>VLOOKUP(C52,'[1]ET_Unesp (3)'!$C$214:$E$642,3,FALSE)</f>
        <v>15/04/2023</v>
      </c>
      <c r="F52" s="14" t="s">
        <v>31</v>
      </c>
      <c r="G52" s="15" t="s">
        <v>32</v>
      </c>
      <c r="H52" s="16" t="s">
        <v>27</v>
      </c>
      <c r="I52" s="16" t="s">
        <v>28</v>
      </c>
      <c r="J52" s="16">
        <v>21.034726701557208</v>
      </c>
      <c r="K52" s="16">
        <v>58.435891788149462</v>
      </c>
      <c r="L52" s="16">
        <v>0.78752120326972597</v>
      </c>
      <c r="M52" s="16">
        <v>10.891124421328803</v>
      </c>
      <c r="N52" s="16">
        <v>4.4542201116430844</v>
      </c>
      <c r="O52" s="16">
        <v>6.7648794366207126</v>
      </c>
      <c r="P52" s="16">
        <v>4.9210691933191528</v>
      </c>
      <c r="Q52" s="16">
        <v>103.3559789268063</v>
      </c>
      <c r="R52" s="16">
        <v>2.3369015871981111</v>
      </c>
      <c r="S52" s="16">
        <v>0.66389033779812945</v>
      </c>
      <c r="T52" s="16">
        <v>6.9329618505394004</v>
      </c>
      <c r="U52" s="16">
        <v>2.1605754956825947</v>
      </c>
      <c r="V52" s="16">
        <v>82.137908281095335</v>
      </c>
    </row>
    <row r="53" spans="1:22" s="11" customFormat="1" ht="12">
      <c r="A53" s="11" t="s">
        <v>120</v>
      </c>
      <c r="B53" s="11" t="s">
        <v>42</v>
      </c>
      <c r="C53" s="11">
        <v>140468</v>
      </c>
      <c r="D53" s="13" t="s">
        <v>46</v>
      </c>
      <c r="E53" s="17" t="str">
        <f>VLOOKUP(C53,'[1]ET_Unesp (3)'!$C$214:$E$642,3,FALSE)</f>
        <v>14/03/2023</v>
      </c>
      <c r="F53" s="14" t="s">
        <v>35</v>
      </c>
      <c r="G53" s="15" t="s">
        <v>36</v>
      </c>
      <c r="H53" s="16" t="s">
        <v>27</v>
      </c>
      <c r="I53" s="16" t="s">
        <v>28</v>
      </c>
      <c r="J53" s="16">
        <v>1.2644927735237772</v>
      </c>
      <c r="K53" s="16">
        <v>0.33315644077028667</v>
      </c>
      <c r="L53" s="16">
        <v>2.9290729439435648</v>
      </c>
      <c r="M53" s="16">
        <v>20.252371899676241</v>
      </c>
      <c r="N53" s="16">
        <v>2.0696574140377011E-2</v>
      </c>
      <c r="O53" s="16">
        <v>17.444736953938627</v>
      </c>
      <c r="P53" s="16">
        <v>2.593612850744424</v>
      </c>
      <c r="Q53" s="16">
        <v>128.21126506639357</v>
      </c>
      <c r="R53" s="16">
        <v>2.6395959620212355</v>
      </c>
      <c r="S53" s="16">
        <v>0.05</v>
      </c>
      <c r="T53" s="16">
        <v>9.273268759577831E-2</v>
      </c>
      <c r="U53" s="16">
        <v>1.8386806975694603</v>
      </c>
      <c r="V53" s="16">
        <v>74.902302368284765</v>
      </c>
    </row>
    <row r="54" spans="1:22" s="11" customFormat="1" ht="12">
      <c r="A54" s="11" t="s">
        <v>121</v>
      </c>
      <c r="B54" s="11" t="s">
        <v>42</v>
      </c>
      <c r="C54" s="11">
        <v>138251</v>
      </c>
      <c r="D54" s="13" t="s">
        <v>46</v>
      </c>
      <c r="E54" s="17" t="str">
        <f>VLOOKUP(C54,'[1]ET_Unesp (3)'!$C$214:$E$642,3,FALSE)</f>
        <v>23/03/2023</v>
      </c>
      <c r="F54" s="14" t="s">
        <v>98</v>
      </c>
      <c r="G54" s="15" t="s">
        <v>99</v>
      </c>
      <c r="H54" s="16" t="s">
        <v>40</v>
      </c>
      <c r="I54" s="16" t="s">
        <v>28</v>
      </c>
      <c r="J54" s="16">
        <v>1.4920499842488351</v>
      </c>
      <c r="K54" s="16">
        <v>2.2247856626161622</v>
      </c>
      <c r="L54" s="16">
        <v>0.05</v>
      </c>
      <c r="M54" s="16">
        <v>29.983590368095644</v>
      </c>
      <c r="N54" s="16">
        <v>3.4909709169635345E-2</v>
      </c>
      <c r="O54" s="16">
        <v>25.620066721668085</v>
      </c>
      <c r="P54" s="16">
        <v>4.1132897387892058</v>
      </c>
      <c r="Q54" s="16">
        <v>160.83451331411732</v>
      </c>
      <c r="R54" s="16">
        <v>0.37210111743779833</v>
      </c>
      <c r="S54" s="16">
        <v>0.11448822771826583</v>
      </c>
      <c r="T54" s="16">
        <v>0.14497000022511483</v>
      </c>
      <c r="U54" s="16">
        <v>5.1510539132407693</v>
      </c>
      <c r="V54" s="16">
        <v>74.154455960232639</v>
      </c>
    </row>
    <row r="55" spans="1:22" s="11" customFormat="1" ht="12">
      <c r="A55" s="11" t="s">
        <v>122</v>
      </c>
      <c r="B55" s="11" t="s">
        <v>42</v>
      </c>
      <c r="C55" s="11">
        <v>138252</v>
      </c>
      <c r="D55" s="13" t="s">
        <v>46</v>
      </c>
      <c r="E55" s="17" t="str">
        <f>VLOOKUP(C55,'[1]ET_Unesp (3)'!$C$214:$E$642,3,FALSE)</f>
        <v>23/03/2023</v>
      </c>
      <c r="F55" s="14" t="s">
        <v>61</v>
      </c>
      <c r="G55" s="15" t="s">
        <v>62</v>
      </c>
      <c r="H55" s="16" t="s">
        <v>40</v>
      </c>
      <c r="I55" s="16" t="s">
        <v>28</v>
      </c>
      <c r="J55" s="16">
        <v>0.93321876230380951</v>
      </c>
      <c r="K55" s="16">
        <v>2.1466643138037957</v>
      </c>
      <c r="L55" s="16">
        <v>0.05</v>
      </c>
      <c r="M55" s="16">
        <v>19.024160972192547</v>
      </c>
      <c r="N55" s="16">
        <v>5.0000000000000001E-3</v>
      </c>
      <c r="O55" s="16">
        <v>9.7383493957440077</v>
      </c>
      <c r="P55" s="16">
        <v>3.4628501430323682</v>
      </c>
      <c r="Q55" s="16">
        <v>112.27864688665609</v>
      </c>
      <c r="R55" s="16">
        <v>0.05</v>
      </c>
      <c r="S55" s="16">
        <v>0.05</v>
      </c>
      <c r="T55" s="16">
        <v>0.11693657253132732</v>
      </c>
      <c r="U55" s="16">
        <v>13.115005196796808</v>
      </c>
      <c r="V55" s="16">
        <v>73.859257100294698</v>
      </c>
    </row>
    <row r="56" spans="1:22" s="11" customFormat="1" ht="12">
      <c r="A56" s="11" t="s">
        <v>123</v>
      </c>
      <c r="B56" s="11" t="s">
        <v>42</v>
      </c>
      <c r="C56" s="11">
        <v>138253</v>
      </c>
      <c r="D56" s="13" t="s">
        <v>46</v>
      </c>
      <c r="E56" s="17" t="str">
        <f>VLOOKUP(C56,'[1]ET_Unesp (3)'!$C$214:$E$642,3,FALSE)</f>
        <v>23/03/2023</v>
      </c>
      <c r="F56" s="14" t="s">
        <v>61</v>
      </c>
      <c r="G56" s="15" t="s">
        <v>62</v>
      </c>
      <c r="H56" s="16" t="s">
        <v>40</v>
      </c>
      <c r="I56" s="16" t="s">
        <v>33</v>
      </c>
      <c r="J56" s="16">
        <v>0.89525706587544918</v>
      </c>
      <c r="K56" s="16">
        <v>2.7605418659447409E-2</v>
      </c>
      <c r="L56" s="16">
        <v>0.05</v>
      </c>
      <c r="M56" s="16">
        <v>14.891831391762148</v>
      </c>
      <c r="N56" s="16">
        <v>5.0000000000000001E-3</v>
      </c>
      <c r="O56" s="16">
        <v>18.235744668868765</v>
      </c>
      <c r="P56" s="16">
        <v>1.1392995326553432</v>
      </c>
      <c r="Q56" s="16">
        <v>162.82878902339371</v>
      </c>
      <c r="R56" s="16">
        <v>0.05</v>
      </c>
      <c r="S56" s="16">
        <v>0.05</v>
      </c>
      <c r="T56" s="16">
        <v>0.01</v>
      </c>
      <c r="U56" s="16">
        <v>1.0424773855482066</v>
      </c>
      <c r="V56" s="16">
        <v>74.545194916464368</v>
      </c>
    </row>
    <row r="57" spans="1:22" s="11" customFormat="1" ht="12">
      <c r="A57" s="11" t="s">
        <v>124</v>
      </c>
      <c r="B57" s="11" t="s">
        <v>42</v>
      </c>
      <c r="C57" s="11">
        <v>138268</v>
      </c>
      <c r="D57" s="13" t="s">
        <v>46</v>
      </c>
      <c r="E57" s="17" t="str">
        <f>VLOOKUP(C57,'[1]ET_Unesp (3)'!$C$214:$E$642,3,FALSE)</f>
        <v>23/03/2023</v>
      </c>
      <c r="F57" s="14" t="s">
        <v>49</v>
      </c>
      <c r="G57" s="15" t="s">
        <v>50</v>
      </c>
      <c r="H57" s="16" t="s">
        <v>40</v>
      </c>
      <c r="I57" s="16" t="s">
        <v>28</v>
      </c>
      <c r="J57" s="16">
        <v>1.0938031731035174</v>
      </c>
      <c r="K57" s="16">
        <v>3.4436878394624095</v>
      </c>
      <c r="L57" s="16">
        <v>0.05</v>
      </c>
      <c r="M57" s="16">
        <v>25.42818805153502</v>
      </c>
      <c r="N57" s="16">
        <v>1.1301411977240184E-2</v>
      </c>
      <c r="O57" s="16">
        <v>24.908528432176634</v>
      </c>
      <c r="P57" s="16">
        <v>3.6155770951653636</v>
      </c>
      <c r="Q57" s="16">
        <v>164.00821824580169</v>
      </c>
      <c r="R57" s="16">
        <v>0.05</v>
      </c>
      <c r="S57" s="16">
        <v>0.05</v>
      </c>
      <c r="T57" s="16">
        <v>0.14452940053607813</v>
      </c>
      <c r="U57" s="16">
        <v>5.6887291903566224</v>
      </c>
      <c r="V57" s="16">
        <v>73.186667508364366</v>
      </c>
    </row>
    <row r="58" spans="1:22" s="11" customFormat="1" ht="12">
      <c r="A58" s="11" t="s">
        <v>125</v>
      </c>
      <c r="B58" s="11" t="s">
        <v>42</v>
      </c>
      <c r="C58" s="11">
        <v>138272</v>
      </c>
      <c r="D58" s="13" t="s">
        <v>46</v>
      </c>
      <c r="E58" s="17" t="str">
        <f>VLOOKUP(C58,'[1]ET_Unesp (3)'!$C$214:$E$642,3,FALSE)</f>
        <v>23/03/2023</v>
      </c>
      <c r="F58" s="14" t="s">
        <v>68</v>
      </c>
      <c r="G58" s="15" t="s">
        <v>69</v>
      </c>
      <c r="H58" s="16" t="s">
        <v>27</v>
      </c>
      <c r="I58" s="16" t="s">
        <v>33</v>
      </c>
      <c r="J58" s="16">
        <v>0.75538236155820704</v>
      </c>
      <c r="K58" s="16">
        <v>4.4003250508714897E-2</v>
      </c>
      <c r="L58" s="16">
        <v>0.34933700879410817</v>
      </c>
      <c r="M58" s="16">
        <v>19.843754415300797</v>
      </c>
      <c r="N58" s="16">
        <v>5.0000000000000001E-3</v>
      </c>
      <c r="O58" s="16">
        <v>20.85030963307619</v>
      </c>
      <c r="P58" s="16">
        <v>1.2705141135459141</v>
      </c>
      <c r="Q58" s="16">
        <v>151.858964201085</v>
      </c>
      <c r="R58" s="16">
        <v>0.05</v>
      </c>
      <c r="S58" s="16">
        <v>0.05</v>
      </c>
      <c r="T58" s="16">
        <v>2.4747153981466024E-2</v>
      </c>
      <c r="U58" s="16">
        <v>0.84440330983934453</v>
      </c>
      <c r="V58" s="16">
        <v>76.815862296580278</v>
      </c>
    </row>
    <row r="59" spans="1:22" s="11" customFormat="1" ht="12">
      <c r="A59" s="11" t="s">
        <v>126</v>
      </c>
      <c r="B59" s="11" t="s">
        <v>42</v>
      </c>
      <c r="C59" s="11">
        <v>138273</v>
      </c>
      <c r="D59" s="13" t="s">
        <v>46</v>
      </c>
      <c r="E59" s="17" t="str">
        <f>VLOOKUP(C59,'[1]ET_Unesp (3)'!$C$214:$E$642,3,FALSE)</f>
        <v>23/03/2023</v>
      </c>
      <c r="F59" s="14" t="s">
        <v>98</v>
      </c>
      <c r="G59" s="18" t="s">
        <v>99</v>
      </c>
      <c r="H59" s="16" t="s">
        <v>27</v>
      </c>
      <c r="I59" s="16" t="s">
        <v>28</v>
      </c>
      <c r="J59" s="16">
        <v>1.6577222082714547</v>
      </c>
      <c r="K59" s="16">
        <v>1.9296607962414105</v>
      </c>
      <c r="L59" s="16">
        <v>0.20682098723663545</v>
      </c>
      <c r="M59" s="16">
        <v>35.447783563499918</v>
      </c>
      <c r="N59" s="16">
        <v>5.0000000000000001E-3</v>
      </c>
      <c r="O59" s="16">
        <v>15.088300796883614</v>
      </c>
      <c r="P59" s="16">
        <v>5.4053657950618801</v>
      </c>
      <c r="Q59" s="16">
        <v>193.92464653649449</v>
      </c>
      <c r="R59" s="16">
        <v>0.05</v>
      </c>
      <c r="S59" s="16">
        <v>0.05</v>
      </c>
      <c r="T59" s="16">
        <v>0.14543946038265074</v>
      </c>
      <c r="U59" s="16">
        <v>18.817626627511927</v>
      </c>
      <c r="V59" s="16">
        <v>74.022891893896301</v>
      </c>
    </row>
    <row r="60" spans="1:22" s="11" customFormat="1" ht="12">
      <c r="A60" s="11" t="s">
        <v>127</v>
      </c>
      <c r="B60" s="11" t="s">
        <v>42</v>
      </c>
      <c r="C60" s="11">
        <v>138288</v>
      </c>
      <c r="D60" s="13" t="s">
        <v>46</v>
      </c>
      <c r="E60" s="17" t="str">
        <f>VLOOKUP(C60,'[1]ET_Unesp (3)'!$C$214:$E$642,3,FALSE)</f>
        <v>23/03/2023</v>
      </c>
      <c r="F60" s="14" t="s">
        <v>43</v>
      </c>
      <c r="G60" s="18" t="s">
        <v>44</v>
      </c>
      <c r="H60" s="16" t="s">
        <v>27</v>
      </c>
      <c r="I60" s="16" t="s">
        <v>28</v>
      </c>
      <c r="J60" s="16">
        <v>1.0749066291708447</v>
      </c>
      <c r="K60" s="16">
        <v>0.1893946078741385</v>
      </c>
      <c r="L60" s="16">
        <v>0.05</v>
      </c>
      <c r="M60" s="16">
        <v>17.130435021414353</v>
      </c>
      <c r="N60" s="16">
        <v>5.0000000000000001E-3</v>
      </c>
      <c r="O60" s="16">
        <v>12.712455491771415</v>
      </c>
      <c r="P60" s="16">
        <v>1.6482069501174503</v>
      </c>
      <c r="Q60" s="16">
        <v>158.8608253816524</v>
      </c>
      <c r="R60" s="16">
        <v>0.05</v>
      </c>
      <c r="S60" s="16">
        <v>0.05</v>
      </c>
      <c r="T60" s="16">
        <v>4.9893808962266084E-2</v>
      </c>
      <c r="U60" s="16">
        <v>2.7674496716925812</v>
      </c>
      <c r="V60" s="16">
        <v>74.306193714390716</v>
      </c>
    </row>
    <row r="61" spans="1:22" s="11" customFormat="1" ht="12">
      <c r="A61" s="11" t="s">
        <v>128</v>
      </c>
      <c r="B61" s="11" t="s">
        <v>42</v>
      </c>
      <c r="C61" s="11">
        <v>138289</v>
      </c>
      <c r="D61" s="13" t="s">
        <v>46</v>
      </c>
      <c r="E61" s="17" t="str">
        <f>VLOOKUP(C61,'[1]ET_Unesp (3)'!$C$214:$E$642,3,FALSE)</f>
        <v>23/03/2023</v>
      </c>
      <c r="F61" s="14" t="s">
        <v>104</v>
      </c>
      <c r="G61" s="15" t="s">
        <v>105</v>
      </c>
      <c r="H61" s="16" t="s">
        <v>27</v>
      </c>
      <c r="I61" s="16" t="s">
        <v>28</v>
      </c>
      <c r="J61" s="16">
        <v>1.6605710248857317</v>
      </c>
      <c r="K61" s="16">
        <v>0.51559722168483957</v>
      </c>
      <c r="L61" s="16">
        <v>0.05</v>
      </c>
      <c r="M61" s="16">
        <v>35.200941842012249</v>
      </c>
      <c r="N61" s="16">
        <v>5.0000000000000001E-3</v>
      </c>
      <c r="O61" s="16">
        <v>16.68244998408754</v>
      </c>
      <c r="P61" s="16">
        <v>3.0868210411122305</v>
      </c>
      <c r="Q61" s="16">
        <v>184.04899430252462</v>
      </c>
      <c r="R61" s="16">
        <v>0.05</v>
      </c>
      <c r="S61" s="16">
        <v>0.05</v>
      </c>
      <c r="T61" s="16">
        <v>0.12600669360472258</v>
      </c>
      <c r="U61" s="16">
        <v>5.577048034205272</v>
      </c>
      <c r="V61" s="16">
        <v>76.975380473224263</v>
      </c>
    </row>
    <row r="62" spans="1:22" s="11" customFormat="1" ht="12">
      <c r="A62" s="11" t="s">
        <v>129</v>
      </c>
      <c r="B62" s="11" t="s">
        <v>42</v>
      </c>
      <c r="C62" s="11">
        <v>138290</v>
      </c>
      <c r="D62" s="13" t="s">
        <v>46</v>
      </c>
      <c r="E62" s="17" t="str">
        <f>VLOOKUP(C62,'[1]ET_Unesp (3)'!$C$214:$E$642,3,FALSE)</f>
        <v>23/03/2023</v>
      </c>
      <c r="F62" s="14" t="s">
        <v>98</v>
      </c>
      <c r="G62" s="15" t="s">
        <v>99</v>
      </c>
      <c r="H62" s="16" t="s">
        <v>27</v>
      </c>
      <c r="I62" s="16" t="s">
        <v>28</v>
      </c>
      <c r="J62" s="16">
        <v>1.1405642685840114</v>
      </c>
      <c r="K62" s="16">
        <v>1.2846735672581977</v>
      </c>
      <c r="L62" s="16">
        <v>0.77196041983155705</v>
      </c>
      <c r="M62" s="16">
        <v>25.441836646814803</v>
      </c>
      <c r="N62" s="16">
        <v>1.944326908497469E-2</v>
      </c>
      <c r="O62" s="16">
        <v>21.676464636523971</v>
      </c>
      <c r="P62" s="16">
        <v>3.8058395395368643</v>
      </c>
      <c r="Q62" s="16">
        <v>144.95335816104608</v>
      </c>
      <c r="R62" s="16">
        <v>0.96493006333315023</v>
      </c>
      <c r="S62" s="16">
        <v>0.05</v>
      </c>
      <c r="T62" s="16">
        <v>0.11547552808810228</v>
      </c>
      <c r="U62" s="16">
        <v>4.8483780973180908</v>
      </c>
      <c r="V62" s="16">
        <v>75.081587286572386</v>
      </c>
    </row>
    <row r="63" spans="1:22" s="11" customFormat="1" ht="12">
      <c r="A63" s="11" t="s">
        <v>130</v>
      </c>
      <c r="B63" s="11" t="s">
        <v>42</v>
      </c>
      <c r="C63" s="11">
        <v>140464</v>
      </c>
      <c r="D63" s="13" t="s">
        <v>46</v>
      </c>
      <c r="E63" s="17" t="str">
        <f>VLOOKUP(C63,'[1]ET_Unesp (3)'!$C$214:$E$642,3,FALSE)</f>
        <v>23/03/2023</v>
      </c>
      <c r="F63" s="14" t="s">
        <v>98</v>
      </c>
      <c r="G63" s="15" t="s">
        <v>99</v>
      </c>
      <c r="H63" s="16" t="s">
        <v>27</v>
      </c>
      <c r="I63" s="16" t="s">
        <v>28</v>
      </c>
      <c r="J63" s="16">
        <v>1.1893422361804389</v>
      </c>
      <c r="K63" s="16">
        <v>1.4564695997467665</v>
      </c>
      <c r="L63" s="16">
        <v>0.05</v>
      </c>
      <c r="M63" s="16">
        <v>63.381816710025113</v>
      </c>
      <c r="N63" s="16">
        <v>5.0000000000000001E-3</v>
      </c>
      <c r="O63" s="16">
        <v>17.479706882079739</v>
      </c>
      <c r="P63" s="16">
        <v>4.1072313636188236</v>
      </c>
      <c r="Q63" s="16">
        <v>140.02868041513111</v>
      </c>
      <c r="R63" s="16">
        <v>0.05</v>
      </c>
      <c r="S63" s="16">
        <v>0.05</v>
      </c>
      <c r="T63" s="16">
        <v>0.12789080804854908</v>
      </c>
      <c r="U63" s="16">
        <v>10.581539933788331</v>
      </c>
      <c r="V63" s="16">
        <v>73.113866767230846</v>
      </c>
    </row>
    <row r="64" spans="1:22" s="11" customFormat="1" ht="12">
      <c r="A64" s="11" t="s">
        <v>131</v>
      </c>
      <c r="B64" s="11" t="s">
        <v>42</v>
      </c>
      <c r="C64" s="11">
        <v>140465</v>
      </c>
      <c r="D64" s="13" t="s">
        <v>46</v>
      </c>
      <c r="E64" s="17" t="str">
        <f>VLOOKUP(C64,'[1]ET_Unesp (3)'!$C$214:$E$642,3,FALSE)</f>
        <v>23/03/2023</v>
      </c>
      <c r="F64" s="14" t="s">
        <v>35</v>
      </c>
      <c r="G64" s="15" t="s">
        <v>36</v>
      </c>
      <c r="H64" s="16" t="s">
        <v>27</v>
      </c>
      <c r="I64" s="16" t="s">
        <v>58</v>
      </c>
      <c r="J64" s="16">
        <v>0.68144467449101942</v>
      </c>
      <c r="K64" s="16">
        <v>0.01</v>
      </c>
      <c r="L64" s="16">
        <v>0.05</v>
      </c>
      <c r="M64" s="16">
        <v>160.40857181713616</v>
      </c>
      <c r="N64" s="16">
        <v>5.0000000000000001E-3</v>
      </c>
      <c r="O64" s="16">
        <v>11.36259344284217</v>
      </c>
      <c r="P64" s="16">
        <v>0.53473889389450824</v>
      </c>
      <c r="Q64" s="16">
        <v>239.62159689422606</v>
      </c>
      <c r="R64" s="16">
        <v>0.05</v>
      </c>
      <c r="S64" s="16">
        <v>0.05</v>
      </c>
      <c r="T64" s="16">
        <v>0.01</v>
      </c>
      <c r="U64" s="16">
        <v>3.0230584295713263</v>
      </c>
      <c r="V64" s="16">
        <v>77.237901270487825</v>
      </c>
    </row>
    <row r="65" spans="1:22" s="11" customFormat="1" ht="12">
      <c r="A65" s="11" t="s">
        <v>132</v>
      </c>
      <c r="B65" s="11" t="s">
        <v>54</v>
      </c>
      <c r="C65" s="11">
        <v>169220</v>
      </c>
      <c r="D65" s="13" t="s">
        <v>46</v>
      </c>
      <c r="E65" s="17" t="str">
        <f>VLOOKUP(C65,'[1]ET_Unesp (3)'!$C$214:$E$642,3,FALSE)</f>
        <v>17/01/2023</v>
      </c>
      <c r="F65" s="14" t="s">
        <v>49</v>
      </c>
      <c r="G65" s="15" t="s">
        <v>50</v>
      </c>
      <c r="H65" s="16" t="s">
        <v>40</v>
      </c>
      <c r="I65" s="16" t="s">
        <v>28</v>
      </c>
      <c r="J65" s="16">
        <v>1.7795327392571803</v>
      </c>
      <c r="K65" s="16">
        <v>3.4312413819476681</v>
      </c>
      <c r="L65" s="16">
        <v>0.05</v>
      </c>
      <c r="M65" s="16">
        <v>43.491251453050971</v>
      </c>
      <c r="N65" s="16">
        <v>1.7510447072852379E-2</v>
      </c>
      <c r="O65" s="16">
        <v>21.783052828452302</v>
      </c>
      <c r="P65" s="16">
        <v>5.0742459358953189</v>
      </c>
      <c r="Q65" s="16">
        <v>171.74412756891863</v>
      </c>
      <c r="R65" s="16">
        <v>0.27194556066916747</v>
      </c>
      <c r="S65" s="16">
        <v>0.05</v>
      </c>
      <c r="T65" s="16">
        <v>0.29669119033334573</v>
      </c>
      <c r="U65" s="16">
        <v>4.1667611101202278</v>
      </c>
      <c r="V65" s="16">
        <v>71.569663837627246</v>
      </c>
    </row>
    <row r="66" spans="1:22" s="11" customFormat="1" ht="12">
      <c r="A66" s="11" t="s">
        <v>133</v>
      </c>
      <c r="B66" s="11" t="s">
        <v>54</v>
      </c>
      <c r="C66" s="11">
        <v>162443</v>
      </c>
      <c r="D66" s="13" t="s">
        <v>73</v>
      </c>
      <c r="E66" s="17" t="str">
        <f>VLOOKUP(C66,'[1]ET_Unesp (3)'!$C$214:$E$642,3,FALSE)</f>
        <v>18/01/2023</v>
      </c>
      <c r="F66" s="14" t="s">
        <v>31</v>
      </c>
      <c r="G66" s="15" t="s">
        <v>32</v>
      </c>
      <c r="H66" s="16" t="s">
        <v>40</v>
      </c>
      <c r="I66" s="16" t="s">
        <v>33</v>
      </c>
      <c r="J66" s="16">
        <v>14.954319099032992</v>
      </c>
      <c r="K66" s="16">
        <v>0.12238991799335057</v>
      </c>
      <c r="L66" s="16">
        <v>0.05</v>
      </c>
      <c r="M66" s="16">
        <v>18.893151295284905</v>
      </c>
      <c r="N66" s="16">
        <v>1.5009591078834213E-2</v>
      </c>
      <c r="O66" s="16">
        <v>19.465742470205178</v>
      </c>
      <c r="P66" s="16">
        <v>2.5479633201073839</v>
      </c>
      <c r="Q66" s="16">
        <v>108.14335735418632</v>
      </c>
      <c r="R66" s="16">
        <v>0.05</v>
      </c>
      <c r="S66" s="16">
        <v>0.05</v>
      </c>
      <c r="T66" s="16">
        <v>7.6251218828211606E-2</v>
      </c>
      <c r="U66" s="16">
        <v>6.568505015543689</v>
      </c>
      <c r="V66" s="16">
        <v>71.859748616299058</v>
      </c>
    </row>
    <row r="67" spans="1:22" s="11" customFormat="1" ht="12">
      <c r="A67" s="11" t="s">
        <v>134</v>
      </c>
      <c r="B67" s="11" t="s">
        <v>54</v>
      </c>
      <c r="C67" s="11">
        <v>164252</v>
      </c>
      <c r="D67" s="13" t="s">
        <v>30</v>
      </c>
      <c r="E67" s="17" t="str">
        <f>VLOOKUP(C67,'[1]ET_Unesp (3)'!$C$214:$E$642,3,FALSE)</f>
        <v>19/01/2023</v>
      </c>
      <c r="F67" s="14" t="s">
        <v>49</v>
      </c>
      <c r="G67" s="15" t="s">
        <v>50</v>
      </c>
      <c r="H67" s="16" t="s">
        <v>40</v>
      </c>
      <c r="I67" s="16" t="s">
        <v>33</v>
      </c>
      <c r="J67" s="16">
        <v>12.567067232129006</v>
      </c>
      <c r="K67" s="16">
        <v>20.105004252562406</v>
      </c>
      <c r="L67" s="16">
        <v>0.59122869682463486</v>
      </c>
      <c r="M67" s="16">
        <v>155.4165406256308</v>
      </c>
      <c r="N67" s="16">
        <v>0.68326455162147204</v>
      </c>
      <c r="O67" s="16">
        <v>16.700291801693787</v>
      </c>
      <c r="P67" s="16">
        <v>0.88590523447212988</v>
      </c>
      <c r="Q67" s="16">
        <v>158.4533042251721</v>
      </c>
      <c r="R67" s="16">
        <v>0.35603863517208439</v>
      </c>
      <c r="S67" s="16">
        <v>0.15479845405650181</v>
      </c>
      <c r="T67" s="16">
        <v>1.300920152572407</v>
      </c>
      <c r="U67" s="16">
        <v>0.48739406279854181</v>
      </c>
      <c r="V67" s="16">
        <v>80.192334111828572</v>
      </c>
    </row>
    <row r="68" spans="1:22" s="11" customFormat="1" ht="12">
      <c r="A68" s="11" t="s">
        <v>135</v>
      </c>
      <c r="B68" s="11" t="s">
        <v>54</v>
      </c>
      <c r="C68" s="11">
        <v>164254</v>
      </c>
      <c r="D68" s="13" t="s">
        <v>46</v>
      </c>
      <c r="E68" s="17" t="str">
        <f>VLOOKUP(C68,'[1]ET_Unesp (3)'!$C$214:$E$642,3,FALSE)</f>
        <v>22/01/2023</v>
      </c>
      <c r="F68" s="14" t="s">
        <v>49</v>
      </c>
      <c r="G68" s="15" t="s">
        <v>50</v>
      </c>
      <c r="H68" s="16" t="s">
        <v>40</v>
      </c>
      <c r="I68" s="16" t="s">
        <v>58</v>
      </c>
      <c r="J68" s="16">
        <v>1.0156767272865064</v>
      </c>
      <c r="K68" s="16">
        <v>0.01</v>
      </c>
      <c r="L68" s="16">
        <v>0.05</v>
      </c>
      <c r="M68" s="16">
        <v>20.79933090443933</v>
      </c>
      <c r="N68" s="16">
        <v>2.1098442461933386E-2</v>
      </c>
      <c r="O68" s="16">
        <v>25.199523443367656</v>
      </c>
      <c r="P68" s="16">
        <v>1.2064056839079453</v>
      </c>
      <c r="Q68" s="16">
        <v>193.6888227144494</v>
      </c>
      <c r="R68" s="16">
        <v>0.05</v>
      </c>
      <c r="S68" s="16">
        <v>0.05</v>
      </c>
      <c r="T68" s="16">
        <v>3.4811188126272874E-2</v>
      </c>
      <c r="U68" s="16">
        <v>1.1415973539969995</v>
      </c>
      <c r="V68" s="16">
        <v>73.61965218541296</v>
      </c>
    </row>
    <row r="69" spans="1:22" s="11" customFormat="1" ht="12">
      <c r="A69" s="11" t="s">
        <v>136</v>
      </c>
      <c r="B69" s="11" t="s">
        <v>54</v>
      </c>
      <c r="C69" s="11">
        <v>195719</v>
      </c>
      <c r="D69" s="13" t="s">
        <v>78</v>
      </c>
      <c r="E69" s="17" t="str">
        <f>VLOOKUP(C69,'[1]ET_Unesp (3)'!$C$214:$E$642,3,FALSE)</f>
        <v>25/01/2023</v>
      </c>
      <c r="F69" s="14" t="s">
        <v>35</v>
      </c>
      <c r="G69" s="15" t="s">
        <v>36</v>
      </c>
      <c r="H69" s="16" t="s">
        <v>40</v>
      </c>
      <c r="I69" s="16" t="s">
        <v>33</v>
      </c>
      <c r="J69" s="16">
        <v>1.9557000356364227</v>
      </c>
      <c r="K69" s="16">
        <v>0.87355033670043658</v>
      </c>
      <c r="L69" s="16">
        <v>0.05</v>
      </c>
      <c r="M69" s="16">
        <v>35.986486531407827</v>
      </c>
      <c r="N69" s="16">
        <v>3.8335170935210619E-2</v>
      </c>
      <c r="O69" s="16">
        <v>16.530465863237154</v>
      </c>
      <c r="P69" s="16">
        <v>1.9879534666556093</v>
      </c>
      <c r="Q69" s="16">
        <v>345.87628277134746</v>
      </c>
      <c r="R69" s="16">
        <v>0.21311751228968653</v>
      </c>
      <c r="S69" s="16">
        <v>0.05</v>
      </c>
      <c r="T69" s="16">
        <v>0.46946724986619337</v>
      </c>
      <c r="U69" s="16">
        <v>6.331408940814538</v>
      </c>
      <c r="V69" s="16">
        <v>65.937815535670765</v>
      </c>
    </row>
    <row r="70" spans="1:22" s="11" customFormat="1" ht="12">
      <c r="A70" s="11" t="s">
        <v>137</v>
      </c>
      <c r="B70" s="11" t="s">
        <v>54</v>
      </c>
      <c r="C70" s="11">
        <v>195720</v>
      </c>
      <c r="D70" s="13" t="s">
        <v>30</v>
      </c>
      <c r="E70" s="17" t="str">
        <f>VLOOKUP(C70,'[1]ET_Unesp (3)'!$C$214:$E$642,3,FALSE)</f>
        <v>26/01/2023</v>
      </c>
      <c r="F70" s="14" t="s">
        <v>49</v>
      </c>
      <c r="G70" s="15" t="s">
        <v>50</v>
      </c>
      <c r="H70" s="16" t="s">
        <v>27</v>
      </c>
      <c r="I70" s="16" t="s">
        <v>33</v>
      </c>
      <c r="J70" s="16">
        <v>4.3184215455757444</v>
      </c>
      <c r="K70" s="16">
        <v>44.010927282440491</v>
      </c>
      <c r="L70" s="16">
        <v>4.9643672312406357</v>
      </c>
      <c r="M70" s="16">
        <v>463.93018281481932</v>
      </c>
      <c r="N70" s="16">
        <v>1.0421429151041193</v>
      </c>
      <c r="O70" s="16">
        <v>12.741825403553703</v>
      </c>
      <c r="P70" s="16">
        <v>1.2254365423650897</v>
      </c>
      <c r="Q70" s="16">
        <v>197.63432771574807</v>
      </c>
      <c r="R70" s="16">
        <v>3.9010972627314828</v>
      </c>
      <c r="S70" s="16">
        <v>0.27855680849395786</v>
      </c>
      <c r="T70" s="16">
        <v>0.4027722529847233</v>
      </c>
      <c r="U70" s="16">
        <v>1.1702159357059585</v>
      </c>
      <c r="V70" s="16">
        <v>86.851961364084374</v>
      </c>
    </row>
    <row r="71" spans="1:22" s="11" customFormat="1" ht="12">
      <c r="A71" s="11" t="s">
        <v>138</v>
      </c>
      <c r="B71" s="11" t="s">
        <v>54</v>
      </c>
      <c r="C71" s="11">
        <v>162978</v>
      </c>
      <c r="D71" s="13" t="s">
        <v>30</v>
      </c>
      <c r="E71" s="17" t="str">
        <f>VLOOKUP(C71,'[1]ET_Unesp (3)'!$C$214:$E$642,3,FALSE)</f>
        <v>31/01/2023</v>
      </c>
      <c r="F71" s="14" t="s">
        <v>49</v>
      </c>
      <c r="G71" s="15" t="s">
        <v>50</v>
      </c>
      <c r="H71" s="16" t="s">
        <v>27</v>
      </c>
      <c r="I71" s="16" t="s">
        <v>33</v>
      </c>
      <c r="J71" s="16">
        <v>19.209507494365429</v>
      </c>
      <c r="K71" s="16">
        <v>20.680443007238811</v>
      </c>
      <c r="L71" s="16">
        <v>0.05</v>
      </c>
      <c r="M71" s="16">
        <v>102.44574190189554</v>
      </c>
      <c r="N71" s="16">
        <v>0.21368925194426869</v>
      </c>
      <c r="O71" s="16">
        <v>8.6563405795837109</v>
      </c>
      <c r="P71" s="16">
        <v>0.05</v>
      </c>
      <c r="Q71" s="16">
        <v>106.87419887141839</v>
      </c>
      <c r="R71" s="16">
        <v>0.34995941820061988</v>
      </c>
      <c r="S71" s="16">
        <v>0.05</v>
      </c>
      <c r="T71" s="16">
        <v>0.11507143414336181</v>
      </c>
      <c r="U71" s="16">
        <v>0.78429992363995282</v>
      </c>
      <c r="V71" s="16">
        <v>77.873684210526335</v>
      </c>
    </row>
    <row r="72" spans="1:22" s="11" customFormat="1" ht="12">
      <c r="A72" s="11" t="s">
        <v>139</v>
      </c>
      <c r="B72" s="11" t="s">
        <v>54</v>
      </c>
      <c r="C72" s="11">
        <v>162979</v>
      </c>
      <c r="D72" s="13" t="s">
        <v>73</v>
      </c>
      <c r="E72" s="17" t="str">
        <f>VLOOKUP(C72,'[1]ET_Unesp (3)'!$C$214:$E$642,3,FALSE)</f>
        <v>01/02/2023</v>
      </c>
      <c r="F72" s="14" t="s">
        <v>49</v>
      </c>
      <c r="G72" s="15" t="s">
        <v>50</v>
      </c>
      <c r="H72" s="16" t="s">
        <v>27</v>
      </c>
      <c r="I72" s="16" t="s">
        <v>33</v>
      </c>
      <c r="J72" s="16">
        <v>1.6007947880987172</v>
      </c>
      <c r="K72" s="16">
        <v>0.11541981418412228</v>
      </c>
      <c r="L72" s="16">
        <v>0.05</v>
      </c>
      <c r="M72" s="16">
        <v>15.79081340931991</v>
      </c>
      <c r="N72" s="16">
        <v>1.550787206074398E-2</v>
      </c>
      <c r="O72" s="16">
        <v>16.518092491366858</v>
      </c>
      <c r="P72" s="16">
        <v>1.7867697981167996</v>
      </c>
      <c r="Q72" s="16">
        <v>130.6824867942822</v>
      </c>
      <c r="R72" s="16">
        <v>0.18861093597252712</v>
      </c>
      <c r="S72" s="16">
        <v>0.10511751366323692</v>
      </c>
      <c r="T72" s="16">
        <v>5.2367224003993941E-2</v>
      </c>
      <c r="U72" s="16">
        <v>2.1131169575796807</v>
      </c>
      <c r="V72" s="16">
        <v>77.310701498475026</v>
      </c>
    </row>
    <row r="73" spans="1:22" s="11" customFormat="1" ht="12">
      <c r="A73" s="11" t="s">
        <v>140</v>
      </c>
      <c r="B73" s="11" t="s">
        <v>54</v>
      </c>
      <c r="C73" s="11">
        <v>169371</v>
      </c>
      <c r="D73" s="13" t="s">
        <v>30</v>
      </c>
      <c r="E73" s="17" t="str">
        <f>VLOOKUP(C73,'[1]ET_Unesp (3)'!$C$214:$E$642,3,FALSE)</f>
        <v>02/02/2023</v>
      </c>
      <c r="F73" s="14" t="s">
        <v>49</v>
      </c>
      <c r="G73" s="15" t="s">
        <v>50</v>
      </c>
      <c r="H73" s="16" t="s">
        <v>27</v>
      </c>
      <c r="I73" s="16" t="s">
        <v>33</v>
      </c>
      <c r="J73" s="16">
        <v>3.0330270067087155</v>
      </c>
      <c r="K73" s="16">
        <v>22.874098100941627</v>
      </c>
      <c r="L73" s="16">
        <v>0.05</v>
      </c>
      <c r="M73" s="16">
        <v>99.6447922582052</v>
      </c>
      <c r="N73" s="16">
        <v>0.62607212849141158</v>
      </c>
      <c r="O73" s="16">
        <v>7.5259669333038879</v>
      </c>
      <c r="P73" s="16">
        <v>1.1543615250210071</v>
      </c>
      <c r="Q73" s="16">
        <v>151.59609573952844</v>
      </c>
      <c r="R73" s="16">
        <v>0.61591583442751541</v>
      </c>
      <c r="S73" s="16">
        <v>0.36361320029512934</v>
      </c>
      <c r="T73" s="16">
        <v>0.91029464420264949</v>
      </c>
      <c r="U73" s="16">
        <v>0.1825851182626691</v>
      </c>
      <c r="V73" s="16">
        <v>77.023845306081554</v>
      </c>
    </row>
    <row r="74" spans="1:22" s="11" customFormat="1" ht="12">
      <c r="A74" s="11" t="s">
        <v>141</v>
      </c>
      <c r="B74" s="11" t="s">
        <v>54</v>
      </c>
      <c r="C74" s="11">
        <v>221434</v>
      </c>
      <c r="D74" s="13" t="s">
        <v>46</v>
      </c>
      <c r="E74" s="17" t="str">
        <f>VLOOKUP(C74,'[1]ET_Unesp (3)'!$C$214:$E$642,3,FALSE)</f>
        <v>04/02/2023</v>
      </c>
      <c r="F74" s="14" t="s">
        <v>43</v>
      </c>
      <c r="G74" s="15" t="s">
        <v>44</v>
      </c>
      <c r="H74" s="16" t="s">
        <v>27</v>
      </c>
      <c r="I74" s="16" t="s">
        <v>28</v>
      </c>
      <c r="J74" s="16">
        <v>0.7974697429384765</v>
      </c>
      <c r="K74" s="16">
        <v>1.0299016718875762</v>
      </c>
      <c r="L74" s="16">
        <v>0.05</v>
      </c>
      <c r="M74" s="16">
        <v>13.454451919286747</v>
      </c>
      <c r="N74" s="16">
        <v>5.0000000000000001E-3</v>
      </c>
      <c r="O74" s="16">
        <v>11.957499929386158</v>
      </c>
      <c r="P74" s="16">
        <v>1.5030836645839873</v>
      </c>
      <c r="Q74" s="16">
        <v>96.57913763646529</v>
      </c>
      <c r="R74" s="16">
        <v>0.05</v>
      </c>
      <c r="S74" s="16">
        <v>0.05</v>
      </c>
      <c r="T74" s="16">
        <v>6.3376738846355307E-2</v>
      </c>
      <c r="U74" s="16">
        <v>4.4266975205815218</v>
      </c>
      <c r="V74" s="16">
        <v>72.562522653135204</v>
      </c>
    </row>
    <row r="75" spans="1:22" s="11" customFormat="1" ht="12">
      <c r="A75" s="11" t="s">
        <v>142</v>
      </c>
      <c r="B75" s="11" t="s">
        <v>54</v>
      </c>
      <c r="C75" s="11">
        <v>221449</v>
      </c>
      <c r="D75" s="13" t="s">
        <v>46</v>
      </c>
      <c r="E75" s="17" t="str">
        <f>VLOOKUP(C75,'[1]ET_Unesp (3)'!$C$214:$E$642,3,FALSE)</f>
        <v>04/02/2023</v>
      </c>
      <c r="F75" s="14" t="s">
        <v>43</v>
      </c>
      <c r="G75" s="15" t="s">
        <v>44</v>
      </c>
      <c r="H75" s="16" t="s">
        <v>40</v>
      </c>
      <c r="I75" s="16" t="s">
        <v>28</v>
      </c>
      <c r="J75" s="16">
        <v>1.0700174106274827</v>
      </c>
      <c r="K75" s="16">
        <v>0.46837198778179684</v>
      </c>
      <c r="L75" s="16">
        <v>0.05</v>
      </c>
      <c r="M75" s="16">
        <v>12.455492479246024</v>
      </c>
      <c r="N75" s="16">
        <v>5.0000000000000001E-3</v>
      </c>
      <c r="O75" s="16">
        <v>13.78620898960447</v>
      </c>
      <c r="P75" s="16">
        <v>1.7670747632833683</v>
      </c>
      <c r="Q75" s="16">
        <v>123.14331453872228</v>
      </c>
      <c r="R75" s="16">
        <v>0.51740763833750902</v>
      </c>
      <c r="S75" s="16">
        <v>0.05</v>
      </c>
      <c r="T75" s="16">
        <v>7.7160294405654778E-2</v>
      </c>
      <c r="U75" s="16">
        <v>2.7025685795253338</v>
      </c>
      <c r="V75" s="16">
        <v>72.605977832641699</v>
      </c>
    </row>
    <row r="76" spans="1:22" s="11" customFormat="1" ht="12">
      <c r="A76" s="11" t="s">
        <v>143</v>
      </c>
      <c r="B76" s="11" t="s">
        <v>54</v>
      </c>
      <c r="C76" s="11">
        <v>221447</v>
      </c>
      <c r="D76" s="13" t="s">
        <v>46</v>
      </c>
      <c r="E76" s="17" t="str">
        <f>VLOOKUP(C76,'[1]ET_Unesp (3)'!$C$214:$E$642,3,FALSE)</f>
        <v>04/02/2023</v>
      </c>
      <c r="F76" s="14" t="s">
        <v>35</v>
      </c>
      <c r="G76" s="15" t="s">
        <v>36</v>
      </c>
      <c r="H76" s="16" t="s">
        <v>40</v>
      </c>
      <c r="I76" s="16" t="s">
        <v>58</v>
      </c>
      <c r="J76" s="16">
        <v>0.40843313337943937</v>
      </c>
      <c r="K76" s="16">
        <v>0.01</v>
      </c>
      <c r="L76" s="16">
        <v>0.05</v>
      </c>
      <c r="M76" s="16">
        <v>39.612124473345879</v>
      </c>
      <c r="N76" s="16">
        <v>5.0000000000000001E-3</v>
      </c>
      <c r="O76" s="16">
        <v>21.952255377858169</v>
      </c>
      <c r="P76" s="16">
        <v>0.92258181528411243</v>
      </c>
      <c r="Q76" s="16">
        <v>304.52055910720156</v>
      </c>
      <c r="R76" s="16">
        <v>0.57997797525006145</v>
      </c>
      <c r="S76" s="16">
        <v>0.05</v>
      </c>
      <c r="T76" s="16">
        <v>0.01</v>
      </c>
      <c r="U76" s="16">
        <v>1.210662627949592</v>
      </c>
      <c r="V76" s="16">
        <v>76.323189179569312</v>
      </c>
    </row>
    <row r="77" spans="1:22" s="11" customFormat="1" ht="12">
      <c r="A77" s="11" t="s">
        <v>144</v>
      </c>
      <c r="B77" s="11" t="s">
        <v>54</v>
      </c>
      <c r="C77" s="11">
        <v>221451</v>
      </c>
      <c r="D77" s="13" t="s">
        <v>46</v>
      </c>
      <c r="E77" s="17" t="str">
        <f>VLOOKUP(C77,'[1]ET_Unesp (3)'!$C$214:$E$642,3,FALSE)</f>
        <v>04/02/2023</v>
      </c>
      <c r="F77" s="14" t="s">
        <v>25</v>
      </c>
      <c r="G77" s="15" t="s">
        <v>26</v>
      </c>
      <c r="H77" s="16" t="s">
        <v>27</v>
      </c>
      <c r="I77" s="16" t="s">
        <v>58</v>
      </c>
      <c r="J77" s="16">
        <v>0.5570892308486094</v>
      </c>
      <c r="K77" s="16">
        <v>0.01</v>
      </c>
      <c r="L77" s="16">
        <v>0.05</v>
      </c>
      <c r="M77" s="16">
        <v>11.28771825144374</v>
      </c>
      <c r="N77" s="16">
        <v>0.11078608362060137</v>
      </c>
      <c r="O77" s="16">
        <v>12.347588980272954</v>
      </c>
      <c r="P77" s="16">
        <v>0.90713140361873645</v>
      </c>
      <c r="Q77" s="16">
        <v>140.22558216192161</v>
      </c>
      <c r="R77" s="16">
        <v>0.05</v>
      </c>
      <c r="S77" s="16">
        <v>0.05</v>
      </c>
      <c r="T77" s="16">
        <v>4.0446195495023235E-2</v>
      </c>
      <c r="U77" s="16">
        <v>2.014362415719388</v>
      </c>
      <c r="V77" s="16">
        <v>74.707458057239521</v>
      </c>
    </row>
    <row r="78" spans="1:22" s="11" customFormat="1" ht="12">
      <c r="A78" s="11" t="s">
        <v>145</v>
      </c>
      <c r="B78" s="11" t="s">
        <v>54</v>
      </c>
      <c r="C78" s="11">
        <v>162980</v>
      </c>
      <c r="D78" s="13" t="s">
        <v>46</v>
      </c>
      <c r="E78" s="17" t="str">
        <f>VLOOKUP(C78,'[1]ET_Unesp (3)'!$C$214:$E$642,3,FALSE)</f>
        <v>04/02/2023</v>
      </c>
      <c r="F78" s="14" t="s">
        <v>35</v>
      </c>
      <c r="G78" s="15" t="s">
        <v>36</v>
      </c>
      <c r="H78" s="16" t="s">
        <v>27</v>
      </c>
      <c r="I78" s="16" t="s">
        <v>58</v>
      </c>
      <c r="J78" s="16">
        <v>0.15070624418005421</v>
      </c>
      <c r="K78" s="16">
        <v>0.01</v>
      </c>
      <c r="L78" s="16">
        <v>0.05</v>
      </c>
      <c r="M78" s="16">
        <v>46.090007509002184</v>
      </c>
      <c r="N78" s="16">
        <v>5.0000000000000001E-3</v>
      </c>
      <c r="O78" s="16">
        <v>25.047265933984352</v>
      </c>
      <c r="P78" s="16">
        <v>0.42678953589852564</v>
      </c>
      <c r="Q78" s="16">
        <v>457.91919727612532</v>
      </c>
      <c r="R78" s="16">
        <v>0.16249341234406431</v>
      </c>
      <c r="S78" s="16">
        <v>0.05</v>
      </c>
      <c r="T78" s="16">
        <v>0.01</v>
      </c>
      <c r="U78" s="16">
        <v>1.4698251227073074</v>
      </c>
      <c r="V78" s="16">
        <v>77.251762535415438</v>
      </c>
    </row>
    <row r="79" spans="1:22" s="11" customFormat="1" ht="12">
      <c r="A79" s="11" t="s">
        <v>146</v>
      </c>
      <c r="B79" s="11" t="s">
        <v>54</v>
      </c>
      <c r="C79" s="11">
        <v>162981</v>
      </c>
      <c r="D79" s="13" t="s">
        <v>30</v>
      </c>
      <c r="E79" s="17" t="str">
        <f>VLOOKUP(C79,'[1]ET_Unesp (3)'!$C$214:$E$642,3,FALSE)</f>
        <v>05/02/2023</v>
      </c>
      <c r="F79" s="14" t="s">
        <v>35</v>
      </c>
      <c r="G79" s="15" t="s">
        <v>36</v>
      </c>
      <c r="H79" s="16" t="s">
        <v>27</v>
      </c>
      <c r="I79" s="16" t="s">
        <v>33</v>
      </c>
      <c r="J79" s="16">
        <v>4.7709848548189493</v>
      </c>
      <c r="K79" s="16">
        <v>45.451522888591263</v>
      </c>
      <c r="L79" s="16">
        <v>0.11394661908832161</v>
      </c>
      <c r="M79" s="16">
        <v>259.94237040976276</v>
      </c>
      <c r="N79" s="16">
        <v>2.5371292553647016</v>
      </c>
      <c r="O79" s="16">
        <v>14.512562224062663</v>
      </c>
      <c r="P79" s="16">
        <v>1.4567585479585314</v>
      </c>
      <c r="Q79" s="16">
        <v>253.46256019597385</v>
      </c>
      <c r="R79" s="16">
        <v>1.2587339752195887</v>
      </c>
      <c r="S79" s="16">
        <v>0.48972771142310451</v>
      </c>
      <c r="T79" s="16">
        <v>0.85536984929752657</v>
      </c>
      <c r="U79" s="16">
        <v>2.9219994359926336</v>
      </c>
      <c r="V79" s="16">
        <v>84.995193848125595</v>
      </c>
    </row>
    <row r="80" spans="1:22" s="11" customFormat="1" ht="12">
      <c r="A80" s="11" t="s">
        <v>147</v>
      </c>
      <c r="B80" s="11" t="s">
        <v>110</v>
      </c>
      <c r="C80" s="11">
        <v>159809</v>
      </c>
      <c r="D80" s="13" t="s">
        <v>46</v>
      </c>
      <c r="E80" s="17" t="str">
        <f>VLOOKUP(C80,'[1]ET_Unesp (3)'!$C$214:$E$642,3,FALSE)</f>
        <v>17/01/2023</v>
      </c>
      <c r="F80" s="14" t="s">
        <v>49</v>
      </c>
      <c r="G80" s="15" t="s">
        <v>50</v>
      </c>
      <c r="H80" s="16" t="s">
        <v>40</v>
      </c>
      <c r="I80" s="16" t="s">
        <v>33</v>
      </c>
      <c r="J80" s="16">
        <v>1.2469693872600478</v>
      </c>
      <c r="K80" s="16">
        <v>0.29974496681382395</v>
      </c>
      <c r="L80" s="16">
        <v>0.05</v>
      </c>
      <c r="M80" s="16">
        <v>12.905035327618995</v>
      </c>
      <c r="N80" s="16">
        <v>1.1414905824334456E-2</v>
      </c>
      <c r="O80" s="16">
        <v>14.567559848771971</v>
      </c>
      <c r="P80" s="16">
        <v>1.1177027592301008</v>
      </c>
      <c r="Q80" s="16">
        <v>128.03712772357767</v>
      </c>
      <c r="R80" s="16">
        <v>0.05</v>
      </c>
      <c r="S80" s="16">
        <v>0.05</v>
      </c>
      <c r="T80" s="16">
        <v>3.5299109458055186E-2</v>
      </c>
      <c r="U80" s="16">
        <v>2.5374776233523355</v>
      </c>
      <c r="V80" s="16">
        <v>73.601236476043269</v>
      </c>
    </row>
    <row r="81" spans="1:22" s="11" customFormat="1" ht="12">
      <c r="A81" s="11" t="s">
        <v>148</v>
      </c>
      <c r="B81" s="11" t="s">
        <v>110</v>
      </c>
      <c r="C81" s="11">
        <v>159815</v>
      </c>
      <c r="D81" s="13" t="s">
        <v>78</v>
      </c>
      <c r="E81" s="17" t="str">
        <f>VLOOKUP(C81,'[1]ET_Unesp (3)'!$C$214:$E$642,3,FALSE)</f>
        <v>18/01/2023</v>
      </c>
      <c r="F81" s="14" t="s">
        <v>49</v>
      </c>
      <c r="G81" s="15" t="s">
        <v>50</v>
      </c>
      <c r="H81" s="16" t="s">
        <v>40</v>
      </c>
      <c r="I81" s="16" t="s">
        <v>28</v>
      </c>
      <c r="J81" s="16">
        <v>0.57373575883520544</v>
      </c>
      <c r="K81" s="16">
        <v>0.51068530300628356</v>
      </c>
      <c r="L81" s="16">
        <v>0.05</v>
      </c>
      <c r="M81" s="16">
        <v>29.486694658812549</v>
      </c>
      <c r="N81" s="16">
        <v>2.5871822905876696E-2</v>
      </c>
      <c r="O81" s="16">
        <v>14.339838771739755</v>
      </c>
      <c r="P81" s="16">
        <v>2.5351524558581269</v>
      </c>
      <c r="Q81" s="16">
        <v>226.24802112924249</v>
      </c>
      <c r="R81" s="16">
        <v>0.05</v>
      </c>
      <c r="S81" s="16">
        <v>0.05</v>
      </c>
      <c r="T81" s="16">
        <v>0.18131471606189428</v>
      </c>
      <c r="U81" s="16">
        <v>6.3844423967763193</v>
      </c>
      <c r="V81" s="16">
        <v>72.943728278819847</v>
      </c>
    </row>
    <row r="82" spans="1:22" s="11" customFormat="1" ht="12">
      <c r="A82" s="11" t="s">
        <v>149</v>
      </c>
      <c r="B82" s="11" t="s">
        <v>110</v>
      </c>
      <c r="C82" s="11">
        <v>159826</v>
      </c>
      <c r="D82" s="13" t="s">
        <v>67</v>
      </c>
      <c r="E82" s="17" t="str">
        <f>VLOOKUP(C82,'[1]ET_Unesp (3)'!$C$214:$E$642,3,FALSE)</f>
        <v>30/01/2023</v>
      </c>
      <c r="F82" s="14" t="s">
        <v>150</v>
      </c>
      <c r="G82" s="15" t="s">
        <v>151</v>
      </c>
      <c r="H82" s="16" t="s">
        <v>40</v>
      </c>
      <c r="I82" s="16" t="s">
        <v>33</v>
      </c>
      <c r="J82" s="16">
        <v>0.90033980103867328</v>
      </c>
      <c r="K82" s="16">
        <v>0.59749514306133145</v>
      </c>
      <c r="L82" s="16">
        <v>0.05</v>
      </c>
      <c r="M82" s="16">
        <v>31.980397631858807</v>
      </c>
      <c r="N82" s="16">
        <v>1.5373121350406018E-2</v>
      </c>
      <c r="O82" s="16">
        <v>14.903656822710433</v>
      </c>
      <c r="P82" s="16">
        <v>1.4107871777070697</v>
      </c>
      <c r="Q82" s="16">
        <v>162.79546867879245</v>
      </c>
      <c r="R82" s="16">
        <v>0.05</v>
      </c>
      <c r="S82" s="16">
        <v>0.05</v>
      </c>
      <c r="T82" s="16">
        <v>3.5700692823081359E-2</v>
      </c>
      <c r="U82" s="16">
        <v>29.2247794093355</v>
      </c>
      <c r="V82" s="16">
        <v>74.303184713375785</v>
      </c>
    </row>
    <row r="83" spans="1:22" s="11" customFormat="1" ht="12">
      <c r="A83" s="11" t="s">
        <v>152</v>
      </c>
      <c r="B83" s="11" t="s">
        <v>110</v>
      </c>
      <c r="C83" s="11">
        <v>223556</v>
      </c>
      <c r="D83" s="13" t="s">
        <v>24</v>
      </c>
      <c r="E83" s="17" t="str">
        <f>VLOOKUP(C83,'[1]ET_Unesp (3)'!$C$214:$E$642,3,FALSE)</f>
        <v>31/01/2023</v>
      </c>
      <c r="F83" s="14" t="s">
        <v>43</v>
      </c>
      <c r="G83" s="15" t="s">
        <v>44</v>
      </c>
      <c r="H83" s="16" t="s">
        <v>40</v>
      </c>
      <c r="I83" s="16" t="s">
        <v>28</v>
      </c>
      <c r="J83" s="16">
        <v>2.2956390533470272</v>
      </c>
      <c r="K83" s="16">
        <v>0.93251328219887208</v>
      </c>
      <c r="L83" s="16">
        <v>0.05</v>
      </c>
      <c r="M83" s="16">
        <v>43.028852214149111</v>
      </c>
      <c r="N83" s="16">
        <v>5.0000000000000001E-3</v>
      </c>
      <c r="O83" s="16">
        <v>12.060589779273959</v>
      </c>
      <c r="P83" s="16">
        <v>1.2312626930662367</v>
      </c>
      <c r="Q83" s="16">
        <v>224.50875094006338</v>
      </c>
      <c r="R83" s="16">
        <v>0.05</v>
      </c>
      <c r="S83" s="16">
        <v>0.05</v>
      </c>
      <c r="T83" s="16">
        <v>6.4773411220448343E-2</v>
      </c>
      <c r="U83" s="16">
        <v>38.048220224068558</v>
      </c>
      <c r="V83" s="16">
        <v>73.369483355927088</v>
      </c>
    </row>
    <row r="84" spans="1:22" s="11" customFormat="1" ht="12">
      <c r="A84" s="11" t="s">
        <v>153</v>
      </c>
      <c r="B84" s="11" t="s">
        <v>42</v>
      </c>
      <c r="C84" s="11">
        <v>140466</v>
      </c>
      <c r="D84" s="13" t="s">
        <v>46</v>
      </c>
      <c r="E84" s="17" t="str">
        <f>VLOOKUP(C84,'[1]ET_Unesp (3)'!$C$214:$E$642,3,FALSE)</f>
        <v>23/03/2023</v>
      </c>
      <c r="F84" s="14" t="s">
        <v>35</v>
      </c>
      <c r="G84" s="15" t="s">
        <v>36</v>
      </c>
      <c r="H84" s="16" t="s">
        <v>27</v>
      </c>
      <c r="I84" s="16" t="s">
        <v>28</v>
      </c>
      <c r="J84" s="16">
        <v>1.242219248178974</v>
      </c>
      <c r="K84" s="16">
        <v>1.0120193079078541</v>
      </c>
      <c r="L84" s="16">
        <v>0.05</v>
      </c>
      <c r="M84" s="16">
        <v>20.69744595475181</v>
      </c>
      <c r="N84" s="16">
        <v>2.2186438807211384E-2</v>
      </c>
      <c r="O84" s="16">
        <v>17.818446903966336</v>
      </c>
      <c r="P84" s="16">
        <v>2.7880838272853157</v>
      </c>
      <c r="Q84" s="16">
        <v>140.59107926315187</v>
      </c>
      <c r="R84" s="16">
        <v>0.05</v>
      </c>
      <c r="S84" s="16">
        <v>0.05</v>
      </c>
      <c r="T84" s="16">
        <v>0.12483219880654324</v>
      </c>
      <c r="U84" s="16">
        <v>9.6259435341326363</v>
      </c>
      <c r="V84" s="16">
        <v>73.150243951511513</v>
      </c>
    </row>
    <row r="85" spans="1:22" s="11" customFormat="1" ht="12">
      <c r="A85" s="11" t="s">
        <v>154</v>
      </c>
      <c r="B85" s="11" t="s">
        <v>42</v>
      </c>
      <c r="C85" s="11">
        <v>135831</v>
      </c>
      <c r="D85" s="13" t="s">
        <v>30</v>
      </c>
      <c r="E85" s="17" t="str">
        <f>VLOOKUP(C85,'[1]ET_Unesp (3)'!$C$214:$E$642,3,FALSE)</f>
        <v>14/04/2023</v>
      </c>
      <c r="F85" s="14" t="s">
        <v>31</v>
      </c>
      <c r="G85" s="15" t="s">
        <v>32</v>
      </c>
      <c r="H85" s="16" t="s">
        <v>40</v>
      </c>
      <c r="I85" s="16" t="s">
        <v>33</v>
      </c>
      <c r="J85" s="16">
        <v>0.97637817805092109</v>
      </c>
      <c r="K85" s="16">
        <v>12.644433021351029</v>
      </c>
      <c r="L85" s="16">
        <v>0.16767468162753077</v>
      </c>
      <c r="M85" s="16">
        <v>252.12335378704799</v>
      </c>
      <c r="N85" s="16">
        <v>2.0802319164237164</v>
      </c>
      <c r="O85" s="16">
        <v>15.598003002512897</v>
      </c>
      <c r="P85" s="16">
        <v>0.89079756796938125</v>
      </c>
      <c r="Q85" s="16">
        <v>169.890028745043</v>
      </c>
      <c r="R85" s="16">
        <v>0.47242113722860557</v>
      </c>
      <c r="S85" s="16">
        <v>0.05</v>
      </c>
      <c r="T85" s="16">
        <v>0.22643656020312897</v>
      </c>
      <c r="U85" s="16">
        <v>0.02</v>
      </c>
      <c r="V85" s="16">
        <v>83.961004688130657</v>
      </c>
    </row>
    <row r="86" spans="1:22" s="11" customFormat="1" ht="12">
      <c r="A86" s="11" t="s">
        <v>155</v>
      </c>
      <c r="B86" s="11" t="s">
        <v>23</v>
      </c>
      <c r="C86" s="11">
        <v>217960</v>
      </c>
      <c r="D86" s="13" t="s">
        <v>30</v>
      </c>
      <c r="E86" s="17" t="str">
        <f>VLOOKUP(C86,'[1]ET_Unesp (3)'!$C$214:$E$642,3,FALSE)</f>
        <v>28/03/2023</v>
      </c>
      <c r="F86" s="14" t="s">
        <v>35</v>
      </c>
      <c r="G86" s="15" t="s">
        <v>36</v>
      </c>
      <c r="H86" s="16" t="s">
        <v>27</v>
      </c>
      <c r="I86" s="16" t="s">
        <v>33</v>
      </c>
      <c r="J86" s="16">
        <v>3.5442901608568005</v>
      </c>
      <c r="K86" s="16">
        <v>26.122861246895045</v>
      </c>
      <c r="L86" s="16">
        <v>1.003184107082576</v>
      </c>
      <c r="M86" s="16">
        <v>576.88401164306731</v>
      </c>
      <c r="N86" s="16">
        <v>0.58265858570510132</v>
      </c>
      <c r="O86" s="16">
        <v>11.584024739437069</v>
      </c>
      <c r="P86" s="16">
        <v>1.6313460287819861</v>
      </c>
      <c r="Q86" s="16">
        <v>229.59085084354447</v>
      </c>
      <c r="R86" s="16">
        <v>2.1822139527575035</v>
      </c>
      <c r="S86" s="16">
        <v>0.23715244697808532</v>
      </c>
      <c r="T86" s="16">
        <v>0.52035029197867033</v>
      </c>
      <c r="U86" s="16">
        <v>0.54927908428397909</v>
      </c>
      <c r="V86" s="16">
        <v>81.927800706081257</v>
      </c>
    </row>
    <row r="87" spans="1:22" s="11" customFormat="1" ht="12">
      <c r="A87" s="11" t="s">
        <v>156</v>
      </c>
      <c r="B87" s="11" t="s">
        <v>110</v>
      </c>
      <c r="C87" s="11">
        <v>117866</v>
      </c>
      <c r="D87" s="13" t="s">
        <v>111</v>
      </c>
      <c r="E87" s="17" t="str">
        <f>VLOOKUP(C87,'[1]ET_Unesp (3)'!$C$214:$E$642,3,FALSE)</f>
        <v>14/03/2023</v>
      </c>
      <c r="F87" s="14" t="s">
        <v>31</v>
      </c>
      <c r="G87" s="15" t="s">
        <v>32</v>
      </c>
      <c r="H87" s="16" t="s">
        <v>40</v>
      </c>
      <c r="I87" s="16" t="s">
        <v>28</v>
      </c>
      <c r="J87" s="16">
        <v>0.49627308828654954</v>
      </c>
      <c r="K87" s="16">
        <v>47.766804784002126</v>
      </c>
      <c r="L87" s="16">
        <v>0.05</v>
      </c>
      <c r="M87" s="16">
        <v>47.89903594317267</v>
      </c>
      <c r="N87" s="16">
        <v>2.4333876768848073E-2</v>
      </c>
      <c r="O87" s="16">
        <v>16.841152640760352</v>
      </c>
      <c r="P87" s="16">
        <v>3.405353593964644</v>
      </c>
      <c r="Q87" s="16">
        <v>226.73849793027259</v>
      </c>
      <c r="R87" s="16">
        <v>0.95978342195631894</v>
      </c>
      <c r="S87" s="16">
        <v>0.05</v>
      </c>
      <c r="T87" s="16">
        <v>0.14277862210148065</v>
      </c>
      <c r="U87" s="16">
        <v>642.74979231329792</v>
      </c>
      <c r="V87" s="16">
        <v>73.737653860101958</v>
      </c>
    </row>
    <row r="88" spans="1:22" s="11" customFormat="1" ht="12">
      <c r="A88" s="11" t="s">
        <v>157</v>
      </c>
      <c r="B88" s="11" t="s">
        <v>85</v>
      </c>
      <c r="C88" s="11">
        <v>136237</v>
      </c>
      <c r="D88" s="13" t="s">
        <v>64</v>
      </c>
      <c r="E88" s="17" t="str">
        <f>VLOOKUP(C88,'[1]ET_Unesp (3)'!$C$214:$E$642,3,FALSE)</f>
        <v>03/03/2023</v>
      </c>
      <c r="F88" s="14" t="s">
        <v>31</v>
      </c>
      <c r="G88" s="15" t="s">
        <v>32</v>
      </c>
      <c r="H88" s="16" t="s">
        <v>40</v>
      </c>
      <c r="I88" s="16" t="s">
        <v>33</v>
      </c>
      <c r="J88" s="16">
        <v>1.4999999999999999E-2</v>
      </c>
      <c r="K88" s="16">
        <v>0.39968938977162144</v>
      </c>
      <c r="L88" s="16">
        <v>0.05</v>
      </c>
      <c r="M88" s="16">
        <v>21.990546183736821</v>
      </c>
      <c r="N88" s="16">
        <v>5.0000000000000001E-3</v>
      </c>
      <c r="O88" s="16">
        <v>37.033777520803959</v>
      </c>
      <c r="P88" s="16">
        <v>1.8734973991867421</v>
      </c>
      <c r="Q88" s="16">
        <v>301.95266109095019</v>
      </c>
      <c r="R88" s="16">
        <v>0.62371873251534682</v>
      </c>
      <c r="S88" s="16">
        <v>0.05</v>
      </c>
      <c r="T88" s="16">
        <v>6.53101321830174E-2</v>
      </c>
      <c r="U88" s="16">
        <v>2.8899958572640525</v>
      </c>
      <c r="V88" s="16">
        <v>72.471075496330968</v>
      </c>
    </row>
    <row r="89" spans="1:22" s="11" customFormat="1" ht="12">
      <c r="A89" s="11" t="s">
        <v>158</v>
      </c>
      <c r="B89" s="11" t="s">
        <v>159</v>
      </c>
      <c r="C89" s="11">
        <v>129050</v>
      </c>
      <c r="D89" s="13" t="s">
        <v>78</v>
      </c>
      <c r="E89" s="17" t="str">
        <f>VLOOKUP(C89,'[1]ET_Unesp (3)'!$C$214:$E$642,3,FALSE)</f>
        <v>22/02/2023</v>
      </c>
      <c r="F89" s="14" t="s">
        <v>35</v>
      </c>
      <c r="G89" s="15" t="s">
        <v>36</v>
      </c>
      <c r="H89" s="16" t="s">
        <v>40</v>
      </c>
      <c r="I89" s="16" t="s">
        <v>28</v>
      </c>
      <c r="J89" s="16">
        <v>0.4012963095690138</v>
      </c>
      <c r="K89" s="16">
        <v>9.6052794456203391E-2</v>
      </c>
      <c r="L89" s="16">
        <v>0.05</v>
      </c>
      <c r="M89" s="16">
        <v>17.077261254564018</v>
      </c>
      <c r="N89" s="16">
        <v>1.5105964518748906E-2</v>
      </c>
      <c r="O89" s="16">
        <v>11.25962370024722</v>
      </c>
      <c r="P89" s="16">
        <v>3.2680094733396383</v>
      </c>
      <c r="Q89" s="16">
        <v>138.69072657008712</v>
      </c>
      <c r="R89" s="16">
        <v>0.05</v>
      </c>
      <c r="S89" s="16">
        <v>0.05</v>
      </c>
      <c r="T89" s="16">
        <v>0.29086235960429702</v>
      </c>
      <c r="U89" s="16">
        <v>1.2638577919775813</v>
      </c>
      <c r="V89" s="16">
        <v>72.427751418427945</v>
      </c>
    </row>
    <row r="90" spans="1:22" s="11" customFormat="1" ht="12">
      <c r="A90" s="11" t="s">
        <v>160</v>
      </c>
      <c r="B90" s="11" t="s">
        <v>159</v>
      </c>
      <c r="C90" s="11">
        <v>129067</v>
      </c>
      <c r="D90" s="13" t="s">
        <v>30</v>
      </c>
      <c r="E90" s="17" t="str">
        <f>VLOOKUP(C90,'[1]ET_Unesp (3)'!$C$214:$E$642,3,FALSE)</f>
        <v>23/02/2023</v>
      </c>
      <c r="F90" s="14" t="s">
        <v>31</v>
      </c>
      <c r="G90" s="15" t="s">
        <v>32</v>
      </c>
      <c r="H90" s="16" t="s">
        <v>40</v>
      </c>
      <c r="I90" s="16" t="s">
        <v>33</v>
      </c>
      <c r="J90" s="16">
        <v>3.9115724628379511</v>
      </c>
      <c r="K90" s="16">
        <v>13.476226574149464</v>
      </c>
      <c r="L90" s="16">
        <v>0.05</v>
      </c>
      <c r="M90" s="16">
        <v>97.23690887774886</v>
      </c>
      <c r="N90" s="16">
        <v>0.14799161300181993</v>
      </c>
      <c r="O90" s="16">
        <v>9.364459006879768</v>
      </c>
      <c r="P90" s="16">
        <v>0.68823177942437219</v>
      </c>
      <c r="Q90" s="16">
        <v>118.35472505276628</v>
      </c>
      <c r="R90" s="16">
        <v>0.32698234352907168</v>
      </c>
      <c r="S90" s="16">
        <v>0.52754158502757387</v>
      </c>
      <c r="T90" s="16">
        <v>0.14232734797235805</v>
      </c>
      <c r="U90" s="16">
        <v>0.59538878913168014</v>
      </c>
      <c r="V90" s="16">
        <v>82.906215098554142</v>
      </c>
    </row>
    <row r="91" spans="1:22" s="11" customFormat="1" ht="12">
      <c r="A91" s="11" t="s">
        <v>161</v>
      </c>
      <c r="B91" s="11" t="s">
        <v>159</v>
      </c>
      <c r="C91" s="11">
        <v>137949</v>
      </c>
      <c r="D91" s="13" t="s">
        <v>78</v>
      </c>
      <c r="E91" s="17" t="str">
        <f>VLOOKUP(C91,'[1]ET_Unesp (3)'!$C$214:$E$642,3,FALSE)</f>
        <v>08/03/2023</v>
      </c>
      <c r="F91" s="14" t="s">
        <v>31</v>
      </c>
      <c r="G91" s="15" t="s">
        <v>32</v>
      </c>
      <c r="H91" s="16" t="s">
        <v>27</v>
      </c>
      <c r="I91" s="16" t="s">
        <v>28</v>
      </c>
      <c r="J91" s="16">
        <v>1.4999999999999999E-2</v>
      </c>
      <c r="K91" s="16">
        <v>0.46601464488327365</v>
      </c>
      <c r="L91" s="16">
        <v>0.05</v>
      </c>
      <c r="M91" s="16">
        <v>17.630466382059819</v>
      </c>
      <c r="N91" s="16">
        <v>5.0000000000000001E-3</v>
      </c>
      <c r="O91" s="16">
        <v>21.814550122340648</v>
      </c>
      <c r="P91" s="16">
        <v>4.6213897546456773</v>
      </c>
      <c r="Q91" s="16">
        <v>285.98057414440046</v>
      </c>
      <c r="R91" s="16">
        <v>0.48392857746522938</v>
      </c>
      <c r="S91" s="16">
        <v>0.05</v>
      </c>
      <c r="T91" s="16">
        <v>5.1567328244294615E-2</v>
      </c>
      <c r="U91" s="16">
        <v>9.6729138534788532</v>
      </c>
      <c r="V91" s="16">
        <v>69.98936008511933</v>
      </c>
    </row>
    <row r="92" spans="1:22" s="11" customFormat="1" ht="12">
      <c r="A92" s="11" t="s">
        <v>162</v>
      </c>
      <c r="B92" s="11" t="s">
        <v>163</v>
      </c>
      <c r="C92" s="11">
        <v>195581</v>
      </c>
      <c r="D92" s="13" t="s">
        <v>30</v>
      </c>
      <c r="E92" s="17" t="str">
        <f>VLOOKUP(C92,'[1]ET_Unesp (3)'!$C$214:$E$642,3,FALSE)</f>
        <v>10/02/2023</v>
      </c>
      <c r="F92" s="14" t="s">
        <v>61</v>
      </c>
      <c r="G92" s="15" t="s">
        <v>62</v>
      </c>
      <c r="H92" s="16" t="s">
        <v>27</v>
      </c>
      <c r="I92" s="16" t="s">
        <v>33</v>
      </c>
      <c r="J92" s="16">
        <v>5.0583920835024143</v>
      </c>
      <c r="K92" s="16">
        <v>8.8995462998771959</v>
      </c>
      <c r="L92" s="16">
        <v>0.05</v>
      </c>
      <c r="M92" s="16">
        <v>149.72721493341962</v>
      </c>
      <c r="N92" s="16">
        <v>1.4170821208358462</v>
      </c>
      <c r="O92" s="16">
        <v>5.9470660707984777</v>
      </c>
      <c r="P92" s="16">
        <v>2.0826136876165617</v>
      </c>
      <c r="Q92" s="16">
        <v>110.98592655221562</v>
      </c>
      <c r="R92" s="16">
        <v>0.65320785375795376</v>
      </c>
      <c r="S92" s="16">
        <v>0.2761143879313705</v>
      </c>
      <c r="T92" s="16">
        <v>0.49827155196121925</v>
      </c>
      <c r="U92" s="16">
        <v>0.13768398210799737</v>
      </c>
      <c r="V92" s="16">
        <v>79.057832519289292</v>
      </c>
    </row>
    <row r="93" spans="1:22" s="11" customFormat="1" ht="12">
      <c r="A93" s="11" t="s">
        <v>164</v>
      </c>
      <c r="B93" s="11" t="s">
        <v>163</v>
      </c>
      <c r="C93" s="11">
        <v>129779</v>
      </c>
      <c r="D93" s="13" t="s">
        <v>30</v>
      </c>
      <c r="E93" s="17" t="str">
        <f>VLOOKUP(C93,'[1]ET_Unesp (3)'!$C$214:$E$642,3,FALSE)</f>
        <v>08/04/2023</v>
      </c>
      <c r="F93" s="14" t="s">
        <v>165</v>
      </c>
      <c r="G93" s="15" t="s">
        <v>166</v>
      </c>
      <c r="H93" s="16" t="s">
        <v>27</v>
      </c>
      <c r="I93" s="16" t="s">
        <v>33</v>
      </c>
      <c r="J93" s="16">
        <v>12.83378663392007</v>
      </c>
      <c r="K93" s="16">
        <v>6.5232293713648275</v>
      </c>
      <c r="L93" s="16">
        <v>0.05</v>
      </c>
      <c r="M93" s="16">
        <v>54.822722389369481</v>
      </c>
      <c r="N93" s="16">
        <v>0.10563364167535562</v>
      </c>
      <c r="O93" s="16">
        <v>33.225750608803956</v>
      </c>
      <c r="P93" s="16">
        <v>0.28523884789435788</v>
      </c>
      <c r="Q93" s="16">
        <v>86.871948316863197</v>
      </c>
      <c r="R93" s="16">
        <v>0.05</v>
      </c>
      <c r="S93" s="16">
        <v>0.05</v>
      </c>
      <c r="T93" s="16">
        <v>3.5547928159529112E-2</v>
      </c>
      <c r="U93" s="16">
        <v>0.31653922868858814</v>
      </c>
      <c r="V93" s="16">
        <v>77.682238685655079</v>
      </c>
    </row>
    <row r="94" spans="1:22" s="11" customFormat="1" ht="12">
      <c r="A94" s="11" t="s">
        <v>167</v>
      </c>
      <c r="B94" s="11" t="s">
        <v>163</v>
      </c>
      <c r="C94" s="11">
        <v>204184</v>
      </c>
      <c r="D94" s="13" t="s">
        <v>64</v>
      </c>
      <c r="E94" s="17" t="str">
        <f>VLOOKUP(C94,'[1]ET_Unesp (3)'!$C$214:$E$642,3,FALSE)</f>
        <v>10/02/2023</v>
      </c>
      <c r="F94" s="14" t="s">
        <v>49</v>
      </c>
      <c r="G94" s="15" t="s">
        <v>50</v>
      </c>
      <c r="H94" s="16" t="s">
        <v>40</v>
      </c>
      <c r="I94" s="16" t="s">
        <v>33</v>
      </c>
      <c r="J94" s="16">
        <v>0.16493886497259422</v>
      </c>
      <c r="K94" s="16">
        <v>0.51808392096735212</v>
      </c>
      <c r="L94" s="16">
        <v>0.05</v>
      </c>
      <c r="M94" s="16">
        <v>11.28340947256738</v>
      </c>
      <c r="N94" s="16">
        <v>2.9546334922952906E-2</v>
      </c>
      <c r="O94" s="16">
        <v>21.467136870105548</v>
      </c>
      <c r="P94" s="16">
        <v>2.7848062605822061</v>
      </c>
      <c r="Q94" s="16">
        <v>99.38514668012381</v>
      </c>
      <c r="R94" s="16">
        <v>0.05</v>
      </c>
      <c r="S94" s="16">
        <v>0.05</v>
      </c>
      <c r="T94" s="16">
        <v>0.56996187517774299</v>
      </c>
      <c r="U94" s="16">
        <v>1.2383270313287946</v>
      </c>
      <c r="V94" s="16">
        <v>72.503233712301721</v>
      </c>
    </row>
    <row r="95" spans="1:22" s="11" customFormat="1" ht="12">
      <c r="A95" s="11" t="s">
        <v>168</v>
      </c>
      <c r="B95" s="11" t="s">
        <v>163</v>
      </c>
      <c r="C95" s="11">
        <v>138984</v>
      </c>
      <c r="D95" s="13" t="s">
        <v>30</v>
      </c>
      <c r="E95" s="17" t="str">
        <f>VLOOKUP(C95,'[1]ET_Unesp (3)'!$C$214:$E$642,3,FALSE)</f>
        <v>17/03/2023</v>
      </c>
      <c r="F95" s="14" t="s">
        <v>35</v>
      </c>
      <c r="G95" s="15" t="s">
        <v>36</v>
      </c>
      <c r="H95" s="16" t="s">
        <v>27</v>
      </c>
      <c r="I95" s="16" t="s">
        <v>33</v>
      </c>
      <c r="J95" s="16">
        <v>1.9616310387549198</v>
      </c>
      <c r="K95" s="16">
        <v>25.968825062290026</v>
      </c>
      <c r="L95" s="16">
        <v>0.05</v>
      </c>
      <c r="M95" s="16">
        <v>596.40670033516767</v>
      </c>
      <c r="N95" s="16">
        <v>3.2415721707533116</v>
      </c>
      <c r="O95" s="16">
        <v>23.247282611066179</v>
      </c>
      <c r="P95" s="16">
        <v>2.8694166191070107</v>
      </c>
      <c r="Q95" s="16">
        <v>277.24889236230302</v>
      </c>
      <c r="R95" s="16">
        <v>0.58818585132312029</v>
      </c>
      <c r="S95" s="16">
        <v>0.35286871615359633</v>
      </c>
      <c r="T95" s="16">
        <v>1.214957138777552</v>
      </c>
      <c r="U95" s="16">
        <v>0.31207244285217955</v>
      </c>
      <c r="V95" s="16">
        <v>81.315861502668668</v>
      </c>
    </row>
    <row r="96" spans="1:22" s="11" customFormat="1" ht="12">
      <c r="A96" s="11" t="s">
        <v>169</v>
      </c>
      <c r="B96" s="11" t="s">
        <v>85</v>
      </c>
      <c r="C96" s="11">
        <v>136731</v>
      </c>
      <c r="D96" s="13" t="s">
        <v>64</v>
      </c>
      <c r="E96" s="17" t="str">
        <f>VLOOKUP(C96,'[1]ET_Unesp (3)'!$C$214:$E$642,3,FALSE)</f>
        <v>05/03/2023</v>
      </c>
      <c r="F96" s="14" t="s">
        <v>31</v>
      </c>
      <c r="G96" s="15" t="s">
        <v>32</v>
      </c>
      <c r="H96" s="16" t="s">
        <v>40</v>
      </c>
      <c r="I96" s="16" t="s">
        <v>28</v>
      </c>
      <c r="J96" s="16">
        <v>0.39783346803454545</v>
      </c>
      <c r="K96" s="16">
        <v>2.4141206745970512</v>
      </c>
      <c r="L96" s="16">
        <v>0.05</v>
      </c>
      <c r="M96" s="16">
        <v>38.404994976774269</v>
      </c>
      <c r="N96" s="16">
        <v>3.2145232752327856E-2</v>
      </c>
      <c r="O96" s="16">
        <v>23.182844500455218</v>
      </c>
      <c r="P96" s="16">
        <v>2.0614139778301235</v>
      </c>
      <c r="Q96" s="16">
        <v>144.94448902874839</v>
      </c>
      <c r="R96" s="16">
        <v>0.05</v>
      </c>
      <c r="S96" s="16">
        <v>0.05</v>
      </c>
      <c r="T96" s="16">
        <v>0.19142294826536585</v>
      </c>
      <c r="U96" s="16">
        <v>4.2680476760206583</v>
      </c>
      <c r="V96" s="16">
        <v>76.158707865168452</v>
      </c>
    </row>
    <row r="97" spans="1:22" s="11" customFormat="1" ht="12">
      <c r="A97" s="11" t="s">
        <v>170</v>
      </c>
      <c r="B97" s="11" t="s">
        <v>163</v>
      </c>
      <c r="C97" s="11">
        <v>136259</v>
      </c>
      <c r="D97" s="13" t="s">
        <v>30</v>
      </c>
      <c r="E97" s="17" t="str">
        <f>VLOOKUP(C97,'[1]ET_Unesp (3)'!$C$214:$E$642,3,FALSE)</f>
        <v>04/03/2023</v>
      </c>
      <c r="F97" s="14" t="s">
        <v>31</v>
      </c>
      <c r="G97" s="15" t="s">
        <v>32</v>
      </c>
      <c r="H97" s="16" t="s">
        <v>27</v>
      </c>
      <c r="I97" s="16" t="s">
        <v>33</v>
      </c>
      <c r="J97" s="16">
        <v>2.8495841724839366</v>
      </c>
      <c r="K97" s="16">
        <v>25.802028975291478</v>
      </c>
      <c r="L97" s="16">
        <v>0.05</v>
      </c>
      <c r="M97" s="16">
        <v>151.1123657474202</v>
      </c>
      <c r="N97" s="16">
        <v>1.284177039260834</v>
      </c>
      <c r="O97" s="16">
        <v>10.274763339735031</v>
      </c>
      <c r="P97" s="16">
        <v>1.1325251621900969</v>
      </c>
      <c r="Q97" s="16">
        <v>131.39456651955814</v>
      </c>
      <c r="R97" s="16">
        <v>0.35188941254910616</v>
      </c>
      <c r="S97" s="16">
        <v>0.21002598834140687</v>
      </c>
      <c r="T97" s="16">
        <v>1.147392013773622</v>
      </c>
      <c r="U97" s="16">
        <v>0.27127283367088323</v>
      </c>
      <c r="V97" s="16">
        <v>77.140077821011687</v>
      </c>
    </row>
    <row r="98" spans="1:22" s="11" customFormat="1" ht="12">
      <c r="A98" s="11" t="s">
        <v>171</v>
      </c>
      <c r="B98" s="11" t="s">
        <v>163</v>
      </c>
      <c r="C98" s="11">
        <v>195582</v>
      </c>
      <c r="D98" s="13" t="s">
        <v>30</v>
      </c>
      <c r="E98" s="17" t="str">
        <f>VLOOKUP(C98,'[1]ET_Unesp (3)'!$C$214:$E$642,3,FALSE)</f>
        <v>10/02/2023</v>
      </c>
      <c r="F98" s="14" t="s">
        <v>49</v>
      </c>
      <c r="G98" s="15" t="s">
        <v>50</v>
      </c>
      <c r="H98" s="16" t="s">
        <v>27</v>
      </c>
      <c r="I98" s="16" t="s">
        <v>33</v>
      </c>
      <c r="J98" s="16">
        <v>0.83449218780036716</v>
      </c>
      <c r="K98" s="16">
        <v>21.818453137498754</v>
      </c>
      <c r="L98" s="16">
        <v>0.05</v>
      </c>
      <c r="M98" s="16">
        <v>160.64674645704062</v>
      </c>
      <c r="N98" s="16">
        <v>0.37872942092666512</v>
      </c>
      <c r="O98" s="16">
        <v>7.0168896285547921</v>
      </c>
      <c r="P98" s="16">
        <v>0.84357364410118851</v>
      </c>
      <c r="Q98" s="16">
        <v>100.97946616948973</v>
      </c>
      <c r="R98" s="16">
        <v>0.05</v>
      </c>
      <c r="S98" s="16">
        <v>0.11437939634748469</v>
      </c>
      <c r="T98" s="16">
        <v>0.83706304301045753</v>
      </c>
      <c r="U98" s="16">
        <v>0.47505978549688321</v>
      </c>
      <c r="V98" s="16">
        <v>78.930295571202322</v>
      </c>
    </row>
    <row r="99" spans="1:22" s="11" customFormat="1" ht="12">
      <c r="A99" s="11" t="s">
        <v>172</v>
      </c>
      <c r="B99" s="11" t="s">
        <v>54</v>
      </c>
      <c r="C99" s="11">
        <v>90684</v>
      </c>
      <c r="D99" s="13" t="s">
        <v>30</v>
      </c>
      <c r="E99" s="17" t="str">
        <f>VLOOKUP(C99,'[1]ET_Unesp (3)'!$C$214:$E$642,3,FALSE)</f>
        <v>19/04/2023</v>
      </c>
      <c r="F99" s="14" t="s">
        <v>31</v>
      </c>
      <c r="G99" s="15" t="s">
        <v>32</v>
      </c>
      <c r="H99" s="16" t="s">
        <v>27</v>
      </c>
      <c r="I99" s="16" t="s">
        <v>33</v>
      </c>
      <c r="J99" s="16">
        <v>7.7246612248457405</v>
      </c>
      <c r="K99" s="16">
        <v>19.684386126926256</v>
      </c>
      <c r="L99" s="16">
        <v>0.11349370811464539</v>
      </c>
      <c r="M99" s="16">
        <v>108.13174954025924</v>
      </c>
      <c r="N99" s="16">
        <v>0.24596972544216314</v>
      </c>
      <c r="O99" s="16">
        <v>9.1251828534965327</v>
      </c>
      <c r="P99" s="16">
        <v>0.4597269056859698</v>
      </c>
      <c r="Q99" s="16">
        <v>105.19589001218129</v>
      </c>
      <c r="R99" s="16">
        <v>2.1026881354017752</v>
      </c>
      <c r="S99" s="16">
        <v>0.19644660553773874</v>
      </c>
      <c r="T99" s="16">
        <v>0.11592569424637648</v>
      </c>
      <c r="U99" s="16">
        <v>0.82503170238602752</v>
      </c>
      <c r="V99" s="16">
        <v>78.751833143229604</v>
      </c>
    </row>
    <row r="100" spans="1:22" s="11" customFormat="1" ht="12">
      <c r="A100" s="11" t="s">
        <v>173</v>
      </c>
      <c r="B100" s="11" t="s">
        <v>54</v>
      </c>
      <c r="C100" s="11">
        <v>90349</v>
      </c>
      <c r="D100" s="13" t="s">
        <v>55</v>
      </c>
      <c r="E100" s="17" t="str">
        <f>VLOOKUP(C100,'[1]ET_Unesp (3)'!$C$214:$E$642,3,FALSE)</f>
        <v>24/04/2023</v>
      </c>
      <c r="F100" s="14" t="s">
        <v>35</v>
      </c>
      <c r="G100" s="15" t="s">
        <v>36</v>
      </c>
      <c r="H100" s="16" t="s">
        <v>27</v>
      </c>
      <c r="I100" s="16" t="s">
        <v>33</v>
      </c>
      <c r="J100" s="16">
        <v>4.8655144367746042</v>
      </c>
      <c r="K100" s="16">
        <v>45.389407108383502</v>
      </c>
      <c r="L100" s="16">
        <v>0.05</v>
      </c>
      <c r="M100" s="16">
        <v>12.393127397004632</v>
      </c>
      <c r="N100" s="16">
        <v>0.14879795548393995</v>
      </c>
      <c r="O100" s="16">
        <v>1.9049241248822906</v>
      </c>
      <c r="P100" s="16">
        <v>0.90491382175153445</v>
      </c>
      <c r="Q100" s="16">
        <v>79.479219368345525</v>
      </c>
      <c r="R100" s="16">
        <v>0.12296403647578279</v>
      </c>
      <c r="S100" s="16">
        <v>0.14418174872178305</v>
      </c>
      <c r="T100" s="16">
        <v>1.4182001758529887</v>
      </c>
      <c r="U100" s="16">
        <v>1.1982405329191959</v>
      </c>
      <c r="V100" s="16">
        <v>78.002508265876187</v>
      </c>
    </row>
    <row r="101" spans="1:22" s="11" customFormat="1" ht="12">
      <c r="A101" s="11" t="s">
        <v>174</v>
      </c>
      <c r="B101" s="11" t="s">
        <v>54</v>
      </c>
      <c r="C101" s="11">
        <v>90686</v>
      </c>
      <c r="D101" s="13" t="s">
        <v>55</v>
      </c>
      <c r="E101" s="17" t="str">
        <f>VLOOKUP(C101,'[1]ET_Unesp (3)'!$C$214:$E$642,3,FALSE)</f>
        <v>25/04/2023</v>
      </c>
      <c r="F101" s="14" t="s">
        <v>31</v>
      </c>
      <c r="G101" s="15" t="s">
        <v>32</v>
      </c>
      <c r="H101" s="16" t="s">
        <v>27</v>
      </c>
      <c r="I101" s="16" t="s">
        <v>33</v>
      </c>
      <c r="J101" s="16">
        <v>4.2199748928750918</v>
      </c>
      <c r="K101" s="16">
        <v>126.76391878264498</v>
      </c>
      <c r="L101" s="16">
        <v>0.15989293462978435</v>
      </c>
      <c r="M101" s="16">
        <v>62.219423645638528</v>
      </c>
      <c r="N101" s="16">
        <v>1.6493855678453047</v>
      </c>
      <c r="O101" s="16">
        <v>3.4867739358013239</v>
      </c>
      <c r="P101" s="16">
        <v>6.1591863082638758</v>
      </c>
      <c r="Q101" s="16">
        <v>173.80101647576203</v>
      </c>
      <c r="R101" s="16">
        <v>0.19959460109237381</v>
      </c>
      <c r="S101" s="16">
        <v>0.40725578377369032</v>
      </c>
      <c r="T101" s="16">
        <v>4.5878445489849495</v>
      </c>
      <c r="U101" s="16">
        <v>4.4770759927436741</v>
      </c>
      <c r="V101" s="16">
        <v>87.330611064936946</v>
      </c>
    </row>
    <row r="102" spans="1:22" s="11" customFormat="1" ht="12">
      <c r="A102" s="11" t="s">
        <v>175</v>
      </c>
      <c r="B102" s="11" t="s">
        <v>54</v>
      </c>
      <c r="C102" s="11">
        <v>90379</v>
      </c>
      <c r="D102" s="13" t="s">
        <v>46</v>
      </c>
      <c r="E102" s="17" t="str">
        <f>VLOOKUP(C102,'[1]ET_Unesp (3)'!$C$214:$E$642,3,FALSE)</f>
        <v>27/04/2023</v>
      </c>
      <c r="F102" s="14" t="s">
        <v>31</v>
      </c>
      <c r="G102" s="15" t="s">
        <v>32</v>
      </c>
      <c r="H102" s="16" t="s">
        <v>27</v>
      </c>
      <c r="I102" s="16" t="s">
        <v>28</v>
      </c>
      <c r="J102" s="16">
        <v>1.1382588833951006</v>
      </c>
      <c r="K102" s="16">
        <v>1.1156700072622183</v>
      </c>
      <c r="L102" s="16">
        <v>0.1879526005807772</v>
      </c>
      <c r="M102" s="16">
        <v>10.18973161521007</v>
      </c>
      <c r="N102" s="16">
        <v>1.8561403585769756E-2</v>
      </c>
      <c r="O102" s="16">
        <v>8.8574068732722893</v>
      </c>
      <c r="P102" s="16">
        <v>1.8408265088217937</v>
      </c>
      <c r="Q102" s="16">
        <v>93.965471050483643</v>
      </c>
      <c r="R102" s="16">
        <v>0.17851486651106049</v>
      </c>
      <c r="S102" s="16">
        <v>0.05</v>
      </c>
      <c r="T102" s="16">
        <v>9.1059561187006796E-2</v>
      </c>
      <c r="U102" s="16">
        <v>1.7357702867982521</v>
      </c>
      <c r="V102" s="16">
        <v>58.716852720255645</v>
      </c>
    </row>
    <row r="103" spans="1:22" s="11" customFormat="1" ht="12">
      <c r="A103" s="11" t="s">
        <v>176</v>
      </c>
      <c r="B103" s="11" t="s">
        <v>54</v>
      </c>
      <c r="C103" s="11">
        <v>97364</v>
      </c>
      <c r="D103" s="13" t="s">
        <v>111</v>
      </c>
      <c r="E103" s="17" t="str">
        <f>VLOOKUP(C103,'[1]ET_Unesp (3)'!$C$214:$E$642,3,FALSE)</f>
        <v>03/05/2023</v>
      </c>
      <c r="F103" s="14" t="s">
        <v>31</v>
      </c>
      <c r="G103" s="15" t="s">
        <v>32</v>
      </c>
      <c r="H103" s="16" t="s">
        <v>40</v>
      </c>
      <c r="I103" s="16" t="s">
        <v>28</v>
      </c>
      <c r="J103" s="16">
        <v>0.37120571550869053</v>
      </c>
      <c r="K103" s="16">
        <v>0.84925482918346773</v>
      </c>
      <c r="L103" s="16">
        <v>0.05</v>
      </c>
      <c r="M103" s="16">
        <v>13.471429115575475</v>
      </c>
      <c r="N103" s="16">
        <v>1.139056532457588E-2</v>
      </c>
      <c r="O103" s="16">
        <v>14.580705250720998</v>
      </c>
      <c r="P103" s="16">
        <v>2.0115730586349163</v>
      </c>
      <c r="Q103" s="16">
        <v>116.29858450850018</v>
      </c>
      <c r="R103" s="16">
        <v>0.12048315518250267</v>
      </c>
      <c r="S103" s="16">
        <v>0.05</v>
      </c>
      <c r="T103" s="16">
        <v>0.01</v>
      </c>
      <c r="U103" s="16">
        <v>3.6555955274334813</v>
      </c>
      <c r="V103" s="16">
        <v>74.717621435445466</v>
      </c>
    </row>
    <row r="104" spans="1:22" s="11" customFormat="1" ht="12">
      <c r="A104" s="11" t="s">
        <v>177</v>
      </c>
      <c r="B104" s="11" t="s">
        <v>42</v>
      </c>
      <c r="C104" s="11">
        <v>93743</v>
      </c>
      <c r="D104" s="13" t="s">
        <v>30</v>
      </c>
      <c r="E104" s="17" t="str">
        <f>VLOOKUP(C104,'[1]ET_Unesp (3)'!$C$214:$E$642,3,FALSE)</f>
        <v>18/04/2023</v>
      </c>
      <c r="F104" s="14" t="s">
        <v>31</v>
      </c>
      <c r="G104" s="15" t="s">
        <v>32</v>
      </c>
      <c r="H104" s="16" t="s">
        <v>27</v>
      </c>
      <c r="I104" s="16" t="s">
        <v>33</v>
      </c>
      <c r="J104" s="16">
        <v>1.9614060420589692</v>
      </c>
      <c r="K104" s="16">
        <v>9.4245587983195662</v>
      </c>
      <c r="L104" s="16">
        <v>0.1221034747720003</v>
      </c>
      <c r="M104" s="16">
        <v>245.60216310208929</v>
      </c>
      <c r="N104" s="16">
        <v>0.7594509194720529</v>
      </c>
      <c r="O104" s="16">
        <v>12.083847882804237</v>
      </c>
      <c r="P104" s="16">
        <v>0.70556110004360795</v>
      </c>
      <c r="Q104" s="16">
        <v>157.67161268271593</v>
      </c>
      <c r="R104" s="16">
        <v>0.65618970662778342</v>
      </c>
      <c r="S104" s="16">
        <v>0.05</v>
      </c>
      <c r="T104" s="16">
        <v>0.15076646610757072</v>
      </c>
      <c r="U104" s="16">
        <v>0.32819149555767774</v>
      </c>
      <c r="V104" s="16">
        <v>79.277629141798727</v>
      </c>
    </row>
    <row r="105" spans="1:22" s="11" customFormat="1" ht="12">
      <c r="A105" s="11" t="s">
        <v>178</v>
      </c>
      <c r="B105" s="11" t="s">
        <v>42</v>
      </c>
      <c r="C105" s="11">
        <v>135248</v>
      </c>
      <c r="D105" s="13" t="s">
        <v>30</v>
      </c>
      <c r="E105" s="17" t="str">
        <f>VLOOKUP(C105,'[1]ET_Unesp (3)'!$C$214:$E$642,3,FALSE)</f>
        <v>21/04/2023</v>
      </c>
      <c r="F105" s="14" t="s">
        <v>31</v>
      </c>
      <c r="G105" s="15" t="s">
        <v>32</v>
      </c>
      <c r="H105" s="16" t="s">
        <v>27</v>
      </c>
      <c r="I105" s="16" t="s">
        <v>33</v>
      </c>
      <c r="J105" s="16">
        <v>6.0142393471704727</v>
      </c>
      <c r="K105" s="16">
        <v>16.37349285293919</v>
      </c>
      <c r="L105" s="16">
        <v>0.15985274333996397</v>
      </c>
      <c r="M105" s="16">
        <v>218.02148223476135</v>
      </c>
      <c r="N105" s="16">
        <v>0.8312852195738113</v>
      </c>
      <c r="O105" s="16">
        <v>8.648338401319462</v>
      </c>
      <c r="P105" s="16">
        <v>1.1781093087787868</v>
      </c>
      <c r="Q105" s="16">
        <v>147.57113255928644</v>
      </c>
      <c r="R105" s="16">
        <v>0.16729802611183728</v>
      </c>
      <c r="S105" s="16">
        <v>0.38804362881710325</v>
      </c>
      <c r="T105" s="16">
        <v>0.84570464926576572</v>
      </c>
      <c r="U105" s="16">
        <v>0.48602758941906382</v>
      </c>
      <c r="V105" s="16">
        <v>81.177835582087326</v>
      </c>
    </row>
    <row r="106" spans="1:22" s="11" customFormat="1" ht="12">
      <c r="A106" s="11" t="s">
        <v>179</v>
      </c>
      <c r="B106" s="11" t="s">
        <v>42</v>
      </c>
      <c r="C106" s="11">
        <v>128972</v>
      </c>
      <c r="D106" s="13" t="s">
        <v>30</v>
      </c>
      <c r="E106" s="17" t="str">
        <f>VLOOKUP(C106,'[1]ET_Unesp (3)'!$C$214:$E$642,3,FALSE)</f>
        <v>22/04/2023</v>
      </c>
      <c r="F106" s="14" t="s">
        <v>31</v>
      </c>
      <c r="G106" s="15" t="s">
        <v>32</v>
      </c>
      <c r="H106" s="16" t="s">
        <v>27</v>
      </c>
      <c r="I106" s="16" t="s">
        <v>33</v>
      </c>
      <c r="J106" s="16">
        <v>21.424739383213616</v>
      </c>
      <c r="K106" s="16">
        <v>18.873730475099862</v>
      </c>
      <c r="L106" s="16">
        <v>0.11267695313744695</v>
      </c>
      <c r="M106" s="16">
        <v>113.99709449671904</v>
      </c>
      <c r="N106" s="16">
        <v>0.64094625570749864</v>
      </c>
      <c r="O106" s="16">
        <v>12.102021875152317</v>
      </c>
      <c r="P106" s="16">
        <v>1.0761429854180018</v>
      </c>
      <c r="Q106" s="16">
        <v>188.851858547029</v>
      </c>
      <c r="R106" s="16">
        <v>0.44204197514969784</v>
      </c>
      <c r="S106" s="16">
        <v>0.42143130837599813</v>
      </c>
      <c r="T106" s="16">
        <v>0.12686557904268084</v>
      </c>
      <c r="U106" s="16">
        <v>1.2201108533827338</v>
      </c>
      <c r="V106" s="16">
        <v>78.994121489222721</v>
      </c>
    </row>
    <row r="107" spans="1:22" s="11" customFormat="1" ht="12">
      <c r="A107" s="11" t="s">
        <v>180</v>
      </c>
      <c r="B107" s="11" t="s">
        <v>42</v>
      </c>
      <c r="C107" s="11">
        <v>54435</v>
      </c>
      <c r="D107" s="13" t="s">
        <v>30</v>
      </c>
      <c r="E107" s="17" t="str">
        <f>VLOOKUP(C107,'[1]ET_Unesp (3)'!$C$214:$E$642,3,FALSE)</f>
        <v>25/04/2023</v>
      </c>
      <c r="F107" s="14" t="s">
        <v>35</v>
      </c>
      <c r="G107" s="15" t="s">
        <v>36</v>
      </c>
      <c r="H107" s="16" t="s">
        <v>40</v>
      </c>
      <c r="I107" s="16" t="s">
        <v>33</v>
      </c>
      <c r="J107" s="16">
        <v>1.0796538276652636</v>
      </c>
      <c r="K107" s="16">
        <v>9.2153869496603225</v>
      </c>
      <c r="L107" s="16">
        <v>0.73498068593452326</v>
      </c>
      <c r="M107" s="16">
        <v>274.09276458820545</v>
      </c>
      <c r="N107" s="16">
        <v>0.55355483880837997</v>
      </c>
      <c r="O107" s="16">
        <v>6.9522451720067382</v>
      </c>
      <c r="P107" s="16">
        <v>0.68020359061338054</v>
      </c>
      <c r="Q107" s="16">
        <v>153.74952113004841</v>
      </c>
      <c r="R107" s="16">
        <v>0.63308230632436191</v>
      </c>
      <c r="S107" s="16">
        <v>0.16383140808634347</v>
      </c>
      <c r="T107" s="16">
        <v>0.16486575625381553</v>
      </c>
      <c r="U107" s="16">
        <v>0.10504957528565927</v>
      </c>
      <c r="V107" s="16">
        <v>77.712376710149542</v>
      </c>
    </row>
    <row r="108" spans="1:22" s="11" customFormat="1" ht="12">
      <c r="A108" s="11" t="s">
        <v>181</v>
      </c>
      <c r="B108" s="11" t="s">
        <v>23</v>
      </c>
      <c r="C108" s="11">
        <v>198523</v>
      </c>
      <c r="D108" s="13" t="s">
        <v>30</v>
      </c>
      <c r="E108" s="17" t="str">
        <f>VLOOKUP(C108,'[1]ET_Unesp (3)'!$C$214:$E$642,3,FALSE)</f>
        <v>03/05/2023</v>
      </c>
      <c r="F108" s="14" t="s">
        <v>35</v>
      </c>
      <c r="G108" s="15" t="s">
        <v>36</v>
      </c>
      <c r="H108" s="16" t="s">
        <v>27</v>
      </c>
      <c r="I108" s="16" t="s">
        <v>33</v>
      </c>
      <c r="J108" s="16">
        <v>3.3791285502400363</v>
      </c>
      <c r="K108" s="16">
        <v>26.616262036278133</v>
      </c>
      <c r="L108" s="16">
        <v>0.05</v>
      </c>
      <c r="M108" s="16">
        <v>146.18029004676441</v>
      </c>
      <c r="N108" s="16">
        <v>0.76912750381169659</v>
      </c>
      <c r="O108" s="16">
        <v>18.496328114944223</v>
      </c>
      <c r="P108" s="16">
        <v>1.02807068537488</v>
      </c>
      <c r="Q108" s="16">
        <v>178.66983837489815</v>
      </c>
      <c r="R108" s="16">
        <v>0.22740861980425608</v>
      </c>
      <c r="S108" s="16">
        <v>0.25289117265960859</v>
      </c>
      <c r="T108" s="16">
        <v>0.61615196607024159</v>
      </c>
      <c r="U108" s="16">
        <v>0.50427585568448607</v>
      </c>
      <c r="V108" s="16">
        <v>82.454657935238558</v>
      </c>
    </row>
    <row r="109" spans="1:22" s="11" customFormat="1" ht="12">
      <c r="A109" s="11" t="s">
        <v>182</v>
      </c>
      <c r="B109" s="11" t="s">
        <v>23</v>
      </c>
      <c r="C109" s="11">
        <v>140500</v>
      </c>
      <c r="D109" s="13" t="s">
        <v>30</v>
      </c>
      <c r="E109" s="17" t="str">
        <f>VLOOKUP(C109,'[1]ET_Unesp (3)'!$C$214:$E$642,3,FALSE)</f>
        <v>07/05/2023</v>
      </c>
      <c r="F109" s="14" t="s">
        <v>35</v>
      </c>
      <c r="G109" s="15" t="s">
        <v>36</v>
      </c>
      <c r="H109" s="16" t="s">
        <v>27</v>
      </c>
      <c r="I109" s="16" t="s">
        <v>33</v>
      </c>
      <c r="J109" s="16">
        <v>1.7117925565650509</v>
      </c>
      <c r="K109" s="16">
        <v>19.131624096121527</v>
      </c>
      <c r="L109" s="16">
        <v>0.05</v>
      </c>
      <c r="M109" s="16">
        <v>333.75755516709097</v>
      </c>
      <c r="N109" s="16">
        <v>0.63895196217127259</v>
      </c>
      <c r="O109" s="16">
        <v>21.402067800929473</v>
      </c>
      <c r="P109" s="16">
        <v>1.1964951881168797</v>
      </c>
      <c r="Q109" s="16">
        <v>194.34178910445067</v>
      </c>
      <c r="R109" s="16">
        <v>0.18466015917993625</v>
      </c>
      <c r="S109" s="16">
        <v>0.21461772077944716</v>
      </c>
      <c r="T109" s="16">
        <v>0.82463875952649912</v>
      </c>
      <c r="U109" s="16">
        <v>1.054490450405819</v>
      </c>
      <c r="V109" s="16">
        <v>82.81226170504803</v>
      </c>
    </row>
    <row r="110" spans="1:22" s="11" customFormat="1" ht="12">
      <c r="A110" s="11" t="s">
        <v>183</v>
      </c>
      <c r="B110" s="11" t="s">
        <v>163</v>
      </c>
      <c r="C110" s="11">
        <v>134619</v>
      </c>
      <c r="D110" s="13" t="s">
        <v>78</v>
      </c>
      <c r="E110" s="17" t="str">
        <f>VLOOKUP(C110,'[1]ET_Unesp (3)'!$C$214:$E$642,3,FALSE)</f>
        <v>23/04/2023</v>
      </c>
      <c r="F110" s="14" t="s">
        <v>31</v>
      </c>
      <c r="G110" s="15" t="s">
        <v>32</v>
      </c>
      <c r="H110" s="16" t="s">
        <v>40</v>
      </c>
      <c r="I110" s="16" t="s">
        <v>33</v>
      </c>
      <c r="J110" s="16">
        <v>0.4018781126133999</v>
      </c>
      <c r="K110" s="16">
        <v>2.6325885854359372E-2</v>
      </c>
      <c r="L110" s="16">
        <v>0.17293208535090354</v>
      </c>
      <c r="M110" s="16">
        <v>89.405469836427827</v>
      </c>
      <c r="N110" s="16">
        <v>4.3923380286400603E-2</v>
      </c>
      <c r="O110" s="16">
        <v>14.01766378353252</v>
      </c>
      <c r="P110" s="16">
        <v>2.7063259210153383</v>
      </c>
      <c r="Q110" s="16">
        <v>648.61008109783882</v>
      </c>
      <c r="R110" s="16">
        <v>0.56036997220460139</v>
      </c>
      <c r="S110" s="16">
        <v>0.05</v>
      </c>
      <c r="T110" s="16">
        <v>1.0761594013652243</v>
      </c>
      <c r="U110" s="16">
        <v>3.94504046949339</v>
      </c>
      <c r="V110" s="16">
        <v>80.1144209903334</v>
      </c>
    </row>
    <row r="111" spans="1:22" s="11" customFormat="1" ht="12">
      <c r="A111" s="11" t="s">
        <v>184</v>
      </c>
      <c r="B111" s="11" t="s">
        <v>90</v>
      </c>
      <c r="C111" s="11">
        <v>141784</v>
      </c>
      <c r="D111" s="13" t="s">
        <v>185</v>
      </c>
      <c r="E111" s="17" t="str">
        <f>VLOOKUP(C111,'[1]ET_Unesp (3)'!$C$214:$E$642,3,FALSE)</f>
        <v>25/04/2023</v>
      </c>
      <c r="F111" s="14" t="s">
        <v>35</v>
      </c>
      <c r="G111" s="15" t="s">
        <v>36</v>
      </c>
      <c r="H111" s="16" t="s">
        <v>27</v>
      </c>
      <c r="I111" s="16" t="s">
        <v>28</v>
      </c>
      <c r="J111" s="16">
        <v>1.2181714741902958</v>
      </c>
      <c r="K111" s="16">
        <v>3.7069717712316663</v>
      </c>
      <c r="L111" s="16">
        <v>0.05</v>
      </c>
      <c r="M111" s="16">
        <v>28.614099967972333</v>
      </c>
      <c r="N111" s="16">
        <v>5.0000000000000001E-3</v>
      </c>
      <c r="O111" s="16">
        <v>18.293065632757365</v>
      </c>
      <c r="P111" s="16">
        <v>2.5995111114136029</v>
      </c>
      <c r="Q111" s="16">
        <v>277.25892311656997</v>
      </c>
      <c r="R111" s="16">
        <v>0.05</v>
      </c>
      <c r="S111" s="16">
        <v>0.05</v>
      </c>
      <c r="T111" s="16">
        <v>8.3072662905883957E-2</v>
      </c>
      <c r="U111" s="16">
        <v>2.0875263113986358</v>
      </c>
      <c r="V111" s="16">
        <v>70.809297590770285</v>
      </c>
    </row>
    <row r="112" spans="1:22" s="11" customFormat="1" ht="12">
      <c r="A112" s="11" t="s">
        <v>186</v>
      </c>
      <c r="B112" s="11" t="s">
        <v>85</v>
      </c>
      <c r="C112" s="11">
        <v>136242</v>
      </c>
      <c r="D112" s="13" t="s">
        <v>24</v>
      </c>
      <c r="E112" s="17" t="str">
        <f>VLOOKUP(C112,'[1]ET_Unesp (3)'!$C$214:$E$642,3,FALSE)</f>
        <v>15/04/2023</v>
      </c>
      <c r="F112" s="14" t="s">
        <v>31</v>
      </c>
      <c r="G112" s="15" t="s">
        <v>32</v>
      </c>
      <c r="H112" s="16" t="s">
        <v>27</v>
      </c>
      <c r="I112" s="16" t="s">
        <v>28</v>
      </c>
      <c r="J112" s="16">
        <v>17.087783821171655</v>
      </c>
      <c r="K112" s="16">
        <v>2.5178817539678717</v>
      </c>
      <c r="L112" s="16">
        <v>0.05</v>
      </c>
      <c r="M112" s="16">
        <v>20.644510495721587</v>
      </c>
      <c r="N112" s="16">
        <v>5.0000000000000001E-3</v>
      </c>
      <c r="O112" s="16">
        <v>13.637676503942691</v>
      </c>
      <c r="P112" s="16">
        <v>1.6468874152580693</v>
      </c>
      <c r="Q112" s="16">
        <v>156.28389491491251</v>
      </c>
      <c r="R112" s="16">
        <v>0.05</v>
      </c>
      <c r="S112" s="16">
        <v>0.05</v>
      </c>
      <c r="T112" s="16">
        <v>0.13175784252252712</v>
      </c>
      <c r="U112" s="16">
        <v>4.6332648559497107</v>
      </c>
      <c r="V112" s="16">
        <v>75.924064246136567</v>
      </c>
    </row>
    <row r="113" spans="1:22" s="11" customFormat="1" ht="12">
      <c r="A113" s="11" t="s">
        <v>187</v>
      </c>
      <c r="B113" s="11" t="s">
        <v>88</v>
      </c>
      <c r="C113" s="11">
        <v>133236</v>
      </c>
      <c r="D113" s="13" t="s">
        <v>67</v>
      </c>
      <c r="E113" s="17" t="str">
        <f>VLOOKUP(C113,'[1]ET_Unesp (3)'!$C$214:$E$642,3,FALSE)</f>
        <v>23/04/2023</v>
      </c>
      <c r="F113" s="14" t="s">
        <v>112</v>
      </c>
      <c r="G113" s="15" t="s">
        <v>113</v>
      </c>
      <c r="H113" s="16" t="s">
        <v>27</v>
      </c>
      <c r="I113" s="16" t="s">
        <v>28</v>
      </c>
      <c r="J113" s="16">
        <v>1.1749876616120958</v>
      </c>
      <c r="K113" s="16">
        <v>2.1133990280777915</v>
      </c>
      <c r="L113" s="16">
        <v>0.20507235788049746</v>
      </c>
      <c r="M113" s="16">
        <v>23.168022949578496</v>
      </c>
      <c r="N113" s="16">
        <v>1.3670537138938203E-2</v>
      </c>
      <c r="O113" s="16">
        <v>7.0472990422729112</v>
      </c>
      <c r="P113" s="16">
        <v>2.2857049274730454</v>
      </c>
      <c r="Q113" s="16">
        <v>147.42043206362271</v>
      </c>
      <c r="R113" s="16">
        <v>0.05</v>
      </c>
      <c r="S113" s="16">
        <v>0.05</v>
      </c>
      <c r="T113" s="16">
        <v>0.12290061403010583</v>
      </c>
      <c r="U113" s="16">
        <v>2.6303487924310867</v>
      </c>
      <c r="V113" s="16">
        <v>72.492919904146405</v>
      </c>
    </row>
    <row r="114" spans="1:22" s="11" customFormat="1" ht="12">
      <c r="A114" s="11" t="s">
        <v>188</v>
      </c>
      <c r="B114" s="11" t="s">
        <v>163</v>
      </c>
      <c r="C114" s="11">
        <v>138236</v>
      </c>
      <c r="D114" s="13" t="s">
        <v>67</v>
      </c>
      <c r="E114" s="17" t="str">
        <f>VLOOKUP(C114,'[1]ET_Unesp (3)'!$C$214:$E$642,3,FALSE)</f>
        <v>06/05/2023</v>
      </c>
      <c r="F114" s="14" t="s">
        <v>31</v>
      </c>
      <c r="G114" s="15" t="s">
        <v>32</v>
      </c>
      <c r="H114" s="16" t="s">
        <v>27</v>
      </c>
      <c r="I114" s="16" t="s">
        <v>58</v>
      </c>
      <c r="J114" s="16">
        <v>0.4822111059678611</v>
      </c>
      <c r="K114" s="16">
        <v>0.01</v>
      </c>
      <c r="L114" s="16">
        <v>0.05</v>
      </c>
      <c r="M114" s="16">
        <v>54.139322100429816</v>
      </c>
      <c r="N114" s="16">
        <v>4.9290929437681132E-2</v>
      </c>
      <c r="O114" s="16">
        <v>26.446705137895506</v>
      </c>
      <c r="P114" s="16">
        <v>1.3665913000620085</v>
      </c>
      <c r="Q114" s="16">
        <v>515.46537350875258</v>
      </c>
      <c r="R114" s="16">
        <v>0.05</v>
      </c>
      <c r="S114" s="16">
        <v>0.05</v>
      </c>
      <c r="T114" s="16">
        <v>8.9234957409184523E-2</v>
      </c>
      <c r="U114" s="16">
        <v>0.65380736317677091</v>
      </c>
      <c r="V114" s="16">
        <v>76.377461680539227</v>
      </c>
    </row>
    <row r="115" spans="1:22" s="11" customFormat="1" ht="12">
      <c r="A115" s="11" t="s">
        <v>189</v>
      </c>
      <c r="B115" s="11" t="s">
        <v>163</v>
      </c>
      <c r="C115" s="11">
        <v>133165</v>
      </c>
      <c r="D115" s="13" t="s">
        <v>67</v>
      </c>
      <c r="E115" s="17" t="str">
        <f>VLOOKUP(C115,'[1]ET_Unesp (3)'!$C$214:$E$642,3,FALSE)</f>
        <v>21/04/2023</v>
      </c>
      <c r="F115" s="14" t="s">
        <v>35</v>
      </c>
      <c r="G115" s="15" t="s">
        <v>36</v>
      </c>
      <c r="H115" s="16" t="s">
        <v>27</v>
      </c>
      <c r="I115" s="16" t="s">
        <v>28</v>
      </c>
      <c r="J115" s="16">
        <v>0.92630697291402919</v>
      </c>
      <c r="K115" s="16">
        <v>0.45774115033045831</v>
      </c>
      <c r="L115" s="16">
        <v>0.25571244485744504</v>
      </c>
      <c r="M115" s="16">
        <v>30.095149279701456</v>
      </c>
      <c r="N115" s="16">
        <v>5.0000000000000001E-3</v>
      </c>
      <c r="O115" s="16">
        <v>12.513047527471386</v>
      </c>
      <c r="P115" s="16">
        <v>2.332046803874233</v>
      </c>
      <c r="Q115" s="16">
        <v>115.52169392302039</v>
      </c>
      <c r="R115" s="16">
        <v>0.05</v>
      </c>
      <c r="S115" s="16">
        <v>0.05</v>
      </c>
      <c r="T115" s="16">
        <v>0.11753056818699757</v>
      </c>
      <c r="U115" s="16">
        <v>5.5108516652668449</v>
      </c>
      <c r="V115" s="16">
        <v>74.550269939900176</v>
      </c>
    </row>
    <row r="116" spans="1:22" s="11" customFormat="1" ht="12">
      <c r="A116" s="11" t="s">
        <v>190</v>
      </c>
      <c r="B116" s="11" t="s">
        <v>191</v>
      </c>
      <c r="C116" s="11">
        <v>126313</v>
      </c>
      <c r="D116" s="13" t="s">
        <v>73</v>
      </c>
      <c r="E116" s="17" t="str">
        <f>VLOOKUP(C116,'[1]ET_Unesp (3)'!$C$214:$E$642,3,FALSE)</f>
        <v>20/04/2023</v>
      </c>
      <c r="F116" s="14" t="s">
        <v>31</v>
      </c>
      <c r="G116" s="15" t="s">
        <v>32</v>
      </c>
      <c r="H116" s="16" t="s">
        <v>40</v>
      </c>
      <c r="I116" s="16" t="s">
        <v>33</v>
      </c>
      <c r="J116" s="16">
        <v>16.962171430442606</v>
      </c>
      <c r="K116" s="16">
        <v>0.1485086257190833</v>
      </c>
      <c r="L116" s="16">
        <v>0.05</v>
      </c>
      <c r="M116" s="16">
        <v>12.681486138091202</v>
      </c>
      <c r="N116" s="16">
        <v>6.915624741814165E-2</v>
      </c>
      <c r="O116" s="16">
        <v>8.7686306398571361</v>
      </c>
      <c r="P116" s="16">
        <v>2.0749495630055588</v>
      </c>
      <c r="Q116" s="16">
        <v>324.05377541488542</v>
      </c>
      <c r="R116" s="16">
        <v>0.15576220736890437</v>
      </c>
      <c r="S116" s="16">
        <v>0.05</v>
      </c>
      <c r="T116" s="16">
        <v>0.11670148822792241</v>
      </c>
      <c r="U116" s="16">
        <v>4.6380535008071897</v>
      </c>
      <c r="V116" s="16">
        <v>76.555023923444978</v>
      </c>
    </row>
    <row r="117" spans="1:22" s="11" customFormat="1" ht="12">
      <c r="A117" s="11" t="s">
        <v>192</v>
      </c>
      <c r="B117" s="11" t="s">
        <v>81</v>
      </c>
      <c r="C117" s="11">
        <v>70309</v>
      </c>
      <c r="D117" s="13" t="s">
        <v>67</v>
      </c>
      <c r="E117" s="17" t="str">
        <f>VLOOKUP(C117,'[1]ET_Unesp (3)'!$C$214:$E$642,3,FALSE)</f>
        <v>12/04/2023</v>
      </c>
      <c r="F117" s="14" t="s">
        <v>61</v>
      </c>
      <c r="G117" s="15" t="s">
        <v>62</v>
      </c>
      <c r="H117" s="16" t="s">
        <v>40</v>
      </c>
      <c r="I117" s="16" t="s">
        <v>33</v>
      </c>
      <c r="J117" s="16">
        <v>0.41017940912933182</v>
      </c>
      <c r="K117" s="16">
        <v>6.6245584204526933E-2</v>
      </c>
      <c r="L117" s="16">
        <v>0.05</v>
      </c>
      <c r="M117" s="16">
        <v>24.530329835510642</v>
      </c>
      <c r="N117" s="16">
        <v>5.0000000000000001E-3</v>
      </c>
      <c r="O117" s="16">
        <v>23.572494380181521</v>
      </c>
      <c r="P117" s="16">
        <v>1.5386083267892909</v>
      </c>
      <c r="Q117" s="16">
        <v>384.0447745526306</v>
      </c>
      <c r="R117" s="16">
        <v>0.28274842046036724</v>
      </c>
      <c r="S117" s="16">
        <v>0.05</v>
      </c>
      <c r="T117" s="16">
        <v>2.8946458838692592E-2</v>
      </c>
      <c r="U117" s="16">
        <v>4.32185578825304</v>
      </c>
      <c r="V117" s="16">
        <v>75.800055568184689</v>
      </c>
    </row>
    <row r="118" spans="1:22" s="11" customFormat="1" ht="12">
      <c r="A118" s="11" t="s">
        <v>193</v>
      </c>
      <c r="B118" s="11" t="s">
        <v>81</v>
      </c>
      <c r="C118" s="11">
        <v>77562</v>
      </c>
      <c r="D118" s="13" t="s">
        <v>67</v>
      </c>
      <c r="E118" s="17" t="str">
        <f>VLOOKUP(C118,'[1]ET_Unesp (3)'!$C$214:$E$642,3,FALSE)</f>
        <v>13/02/2023</v>
      </c>
      <c r="F118" s="14" t="s">
        <v>61</v>
      </c>
      <c r="G118" s="18" t="s">
        <v>62</v>
      </c>
      <c r="H118" s="16" t="s">
        <v>40</v>
      </c>
      <c r="I118" s="16" t="s">
        <v>28</v>
      </c>
      <c r="J118" s="16">
        <v>0.27011163998929549</v>
      </c>
      <c r="K118" s="16">
        <v>7.3418739067575345E-2</v>
      </c>
      <c r="L118" s="16">
        <v>0.05</v>
      </c>
      <c r="M118" s="16">
        <v>23.030878476781528</v>
      </c>
      <c r="N118" s="16">
        <v>1.0739666433238688E-2</v>
      </c>
      <c r="O118" s="16">
        <v>11.780531762575725</v>
      </c>
      <c r="P118" s="16">
        <v>1.941519317388086</v>
      </c>
      <c r="Q118" s="16">
        <v>257.14033548693942</v>
      </c>
      <c r="R118" s="16">
        <v>0.05</v>
      </c>
      <c r="S118" s="16">
        <v>1.9355180766220836</v>
      </c>
      <c r="T118" s="16">
        <v>0.189405983878561</v>
      </c>
      <c r="U118" s="16">
        <v>2.7475013866475853</v>
      </c>
      <c r="V118" s="16">
        <v>72.464292171397588</v>
      </c>
    </row>
    <row r="119" spans="1:22" s="11" customFormat="1" ht="12">
      <c r="A119" s="11" t="s">
        <v>194</v>
      </c>
      <c r="B119" s="11" t="s">
        <v>81</v>
      </c>
      <c r="C119" s="11">
        <v>129984</v>
      </c>
      <c r="D119" s="13" t="s">
        <v>73</v>
      </c>
      <c r="E119" s="17" t="str">
        <f>VLOOKUP(C119,'[1]ET_Unesp (3)'!$C$214:$E$642,3,FALSE)</f>
        <v>04/05/2023</v>
      </c>
      <c r="F119" s="14" t="s">
        <v>31</v>
      </c>
      <c r="G119" s="15" t="s">
        <v>32</v>
      </c>
      <c r="H119" s="16" t="s">
        <v>40</v>
      </c>
      <c r="I119" s="16" t="s">
        <v>28</v>
      </c>
      <c r="J119" s="16">
        <v>12.652563094139714</v>
      </c>
      <c r="K119" s="16">
        <v>0.68321464940730559</v>
      </c>
      <c r="L119" s="16">
        <v>0.05</v>
      </c>
      <c r="M119" s="16">
        <v>24.969600109082752</v>
      </c>
      <c r="N119" s="16">
        <v>5.0000000000000001E-3</v>
      </c>
      <c r="O119" s="16">
        <v>13.545628350140641</v>
      </c>
      <c r="P119" s="16">
        <v>2.4255969014978356</v>
      </c>
      <c r="Q119" s="16">
        <v>228.32959341377284</v>
      </c>
      <c r="R119" s="16">
        <v>0.05</v>
      </c>
      <c r="S119" s="16">
        <v>0.05</v>
      </c>
      <c r="T119" s="16">
        <v>8.3370579752358842E-2</v>
      </c>
      <c r="U119" s="16">
        <v>3.9922534937810545</v>
      </c>
      <c r="V119" s="16">
        <v>75.725516556097858</v>
      </c>
    </row>
    <row r="120" spans="1:22" s="11" customFormat="1" ht="12">
      <c r="A120" s="11" t="s">
        <v>195</v>
      </c>
      <c r="B120" s="11" t="s">
        <v>72</v>
      </c>
      <c r="C120" s="11">
        <v>27031</v>
      </c>
      <c r="D120" s="13" t="s">
        <v>73</v>
      </c>
      <c r="E120" s="17" t="str">
        <f>VLOOKUP(C120,'[1]ET_Unesp (3)'!$C$214:$E$642,3,FALSE)</f>
        <v>06/02/2023</v>
      </c>
      <c r="F120" s="14" t="s">
        <v>104</v>
      </c>
      <c r="G120" s="15" t="s">
        <v>105</v>
      </c>
      <c r="H120" s="16" t="s">
        <v>40</v>
      </c>
      <c r="I120" s="16" t="s">
        <v>33</v>
      </c>
      <c r="J120" s="16">
        <v>0.48916257893136322</v>
      </c>
      <c r="K120" s="16">
        <v>0.29513370347043999</v>
      </c>
      <c r="L120" s="16">
        <v>0.05</v>
      </c>
      <c r="M120" s="16">
        <v>19.091972500636583</v>
      </c>
      <c r="N120" s="16">
        <v>9.4289466487292709E-2</v>
      </c>
      <c r="O120" s="16">
        <v>12.355033103721958</v>
      </c>
      <c r="P120" s="16">
        <v>2.2990095476894679</v>
      </c>
      <c r="Q120" s="16">
        <v>120.03064186543797</v>
      </c>
      <c r="R120" s="16">
        <v>0.05</v>
      </c>
      <c r="S120" s="16">
        <v>0.05</v>
      </c>
      <c r="T120" s="16">
        <v>4.9473363010733566E-2</v>
      </c>
      <c r="U120" s="16">
        <v>1.2365055055902905</v>
      </c>
      <c r="V120" s="16">
        <v>73.730833829983212</v>
      </c>
    </row>
    <row r="121" spans="1:22" s="11" customFormat="1" ht="12">
      <c r="A121" s="11" t="s">
        <v>196</v>
      </c>
      <c r="B121" s="11" t="s">
        <v>72</v>
      </c>
      <c r="C121" s="11">
        <v>27114</v>
      </c>
      <c r="D121" s="13" t="s">
        <v>73</v>
      </c>
      <c r="E121" s="17" t="str">
        <f>VLOOKUP(C121,'[1]ET_Unesp (3)'!$C$214:$E$642,3,FALSE)</f>
        <v>02/03/2023</v>
      </c>
      <c r="F121" s="14" t="s">
        <v>104</v>
      </c>
      <c r="G121" s="15" t="s">
        <v>105</v>
      </c>
      <c r="H121" s="16" t="s">
        <v>40</v>
      </c>
      <c r="I121" s="16" t="s">
        <v>33</v>
      </c>
      <c r="J121" s="16">
        <v>0.65912282732918992</v>
      </c>
      <c r="K121" s="16">
        <v>9.810732757720643E-2</v>
      </c>
      <c r="L121" s="16">
        <v>0.2282675042022981</v>
      </c>
      <c r="M121" s="16">
        <v>21.747745441314731</v>
      </c>
      <c r="N121" s="16">
        <v>8.3787411386670188E-2</v>
      </c>
      <c r="O121" s="16">
        <v>18.410683305882173</v>
      </c>
      <c r="P121" s="16">
        <v>2.4321993298463398</v>
      </c>
      <c r="Q121" s="16">
        <v>100.44082375291703</v>
      </c>
      <c r="R121" s="16">
        <v>0.42916424743663456</v>
      </c>
      <c r="S121" s="16">
        <v>0.05</v>
      </c>
      <c r="T121" s="16">
        <v>8.9701558446359533E-2</v>
      </c>
      <c r="U121" s="16">
        <v>1.0256553132175152</v>
      </c>
      <c r="V121" s="16">
        <v>72.838577291381668</v>
      </c>
    </row>
    <row r="122" spans="1:22" s="11" customFormat="1" ht="12">
      <c r="A122" s="11" t="s">
        <v>197</v>
      </c>
      <c r="B122" s="11" t="s">
        <v>72</v>
      </c>
      <c r="C122" s="11">
        <v>49186</v>
      </c>
      <c r="D122" s="13" t="s">
        <v>73</v>
      </c>
      <c r="E122" s="17" t="str">
        <f>VLOOKUP(C122,'[1]ET_Unesp (3)'!$C$214:$E$642,3,FALSE)</f>
        <v>11/02/2023</v>
      </c>
      <c r="F122" s="14" t="s">
        <v>74</v>
      </c>
      <c r="G122" s="15" t="s">
        <v>75</v>
      </c>
      <c r="H122" s="16" t="s">
        <v>27</v>
      </c>
      <c r="I122" s="16" t="s">
        <v>28</v>
      </c>
      <c r="J122" s="16">
        <v>2.968721494208594</v>
      </c>
      <c r="K122" s="16">
        <v>7.9047378729115839E-2</v>
      </c>
      <c r="L122" s="16">
        <v>0.05</v>
      </c>
      <c r="M122" s="16">
        <v>14.633876862911238</v>
      </c>
      <c r="N122" s="16">
        <v>5.0000000000000001E-3</v>
      </c>
      <c r="O122" s="16">
        <v>7.3451039627300103</v>
      </c>
      <c r="P122" s="16">
        <v>1.7561032535394994</v>
      </c>
      <c r="Q122" s="16">
        <v>89.684098486540009</v>
      </c>
      <c r="R122" s="16">
        <v>0.05</v>
      </c>
      <c r="S122" s="16">
        <v>0.05</v>
      </c>
      <c r="T122" s="16">
        <v>5.1418534684774315E-2</v>
      </c>
      <c r="U122" s="16">
        <v>4.1605524173683461</v>
      </c>
      <c r="V122" s="16">
        <v>70.952229207103329</v>
      </c>
    </row>
    <row r="123" spans="1:22" s="11" customFormat="1" ht="12">
      <c r="A123" s="11" t="s">
        <v>198</v>
      </c>
      <c r="B123" s="11" t="s">
        <v>72</v>
      </c>
      <c r="C123" s="11">
        <v>52986</v>
      </c>
      <c r="D123" s="13" t="s">
        <v>24</v>
      </c>
      <c r="E123" s="17" t="str">
        <f>VLOOKUP(C123,'[1]ET_Unesp (3)'!$C$214:$E$642,3,FALSE)</f>
        <v>11/03/2023</v>
      </c>
      <c r="F123" s="14" t="s">
        <v>74</v>
      </c>
      <c r="G123" s="15" t="s">
        <v>75</v>
      </c>
      <c r="H123" s="16" t="s">
        <v>40</v>
      </c>
      <c r="I123" s="16" t="s">
        <v>28</v>
      </c>
      <c r="J123" s="16">
        <v>7.1436574968303974</v>
      </c>
      <c r="K123" s="16">
        <v>1.4111020728812849</v>
      </c>
      <c r="L123" s="16">
        <v>0.27113327241039403</v>
      </c>
      <c r="M123" s="16">
        <v>49.546644731122569</v>
      </c>
      <c r="N123" s="16">
        <v>2.6106369224211931E-2</v>
      </c>
      <c r="O123" s="16">
        <v>25.703894706948478</v>
      </c>
      <c r="P123" s="16">
        <v>1.7401796409474117</v>
      </c>
      <c r="Q123" s="16">
        <v>263.95920741087531</v>
      </c>
      <c r="R123" s="16">
        <v>0.49677063071754352</v>
      </c>
      <c r="S123" s="16">
        <v>0.05</v>
      </c>
      <c r="T123" s="16">
        <v>0.32798884142829898</v>
      </c>
      <c r="U123" s="16">
        <v>1.8601932436249422</v>
      </c>
      <c r="V123" s="16">
        <v>71.247560333343671</v>
      </c>
    </row>
    <row r="124" spans="1:22" s="11" customFormat="1" ht="12">
      <c r="A124" s="11" t="s">
        <v>199</v>
      </c>
      <c r="B124" s="11" t="s">
        <v>72</v>
      </c>
      <c r="C124" s="11">
        <v>58281</v>
      </c>
      <c r="D124" s="13" t="s">
        <v>73</v>
      </c>
      <c r="E124" s="17" t="str">
        <f>VLOOKUP(C124,'[1]ET_Unesp (3)'!$C$214:$E$642,3,FALSE)</f>
        <v>08/04/2023</v>
      </c>
      <c r="F124" s="14" t="s">
        <v>74</v>
      </c>
      <c r="G124" s="15" t="s">
        <v>75</v>
      </c>
      <c r="H124" s="16" t="s">
        <v>27</v>
      </c>
      <c r="I124" s="16" t="s">
        <v>33</v>
      </c>
      <c r="J124" s="16">
        <v>1.7698988857970031</v>
      </c>
      <c r="K124" s="16">
        <v>0.23096786685135862</v>
      </c>
      <c r="L124" s="16">
        <v>0.05</v>
      </c>
      <c r="M124" s="16">
        <v>18.740303590848697</v>
      </c>
      <c r="N124" s="16">
        <v>0.17947491132343996</v>
      </c>
      <c r="O124" s="16">
        <v>13.543083722854286</v>
      </c>
      <c r="P124" s="16">
        <v>2.5326066373220963</v>
      </c>
      <c r="Q124" s="16">
        <v>99.631255562005592</v>
      </c>
      <c r="R124" s="16">
        <v>0.36381419253296582</v>
      </c>
      <c r="S124" s="16">
        <v>2.0059064750395481</v>
      </c>
      <c r="T124" s="16">
        <v>4.0224068159282832E-2</v>
      </c>
      <c r="U124" s="16">
        <v>0.61825689976314369</v>
      </c>
      <c r="V124" s="16">
        <v>73.256966189702339</v>
      </c>
    </row>
    <row r="125" spans="1:22" s="11" customFormat="1" ht="12">
      <c r="A125" s="11" t="s">
        <v>200</v>
      </c>
      <c r="B125" s="11" t="s">
        <v>72</v>
      </c>
      <c r="C125" s="11">
        <v>116549</v>
      </c>
      <c r="D125" s="13" t="s">
        <v>73</v>
      </c>
      <c r="E125" s="17" t="str">
        <f>VLOOKUP(C125,'[1]ET_Unesp (3)'!$C$214:$E$642,3,FALSE)</f>
        <v>15/02/2023</v>
      </c>
      <c r="F125" s="14" t="s">
        <v>31</v>
      </c>
      <c r="G125" s="15" t="s">
        <v>32</v>
      </c>
      <c r="H125" s="16" t="s">
        <v>40</v>
      </c>
      <c r="I125" s="16" t="s">
        <v>28</v>
      </c>
      <c r="J125" s="16">
        <v>4.9261173113989605</v>
      </c>
      <c r="K125" s="16">
        <v>0.35766614493907367</v>
      </c>
      <c r="L125" s="16">
        <v>0.05</v>
      </c>
      <c r="M125" s="16">
        <v>17.901466129870631</v>
      </c>
      <c r="N125" s="16">
        <v>0.87045449701240829</v>
      </c>
      <c r="O125" s="16">
        <v>11.025797767598753</v>
      </c>
      <c r="P125" s="16">
        <v>2.2261692731025873</v>
      </c>
      <c r="Q125" s="16">
        <v>134.08977086593245</v>
      </c>
      <c r="R125" s="16">
        <v>0.05</v>
      </c>
      <c r="S125" s="16">
        <v>0.05</v>
      </c>
      <c r="T125" s="16">
        <v>0.1210942043085238</v>
      </c>
      <c r="U125" s="16">
        <v>4.1936913230436685</v>
      </c>
      <c r="V125" s="16">
        <v>71.139148368312519</v>
      </c>
    </row>
    <row r="126" spans="1:22" s="11" customFormat="1" ht="12">
      <c r="A126" s="11" t="s">
        <v>201</v>
      </c>
      <c r="B126" s="11" t="s">
        <v>202</v>
      </c>
      <c r="C126" s="11">
        <v>49599</v>
      </c>
      <c r="D126" s="13" t="s">
        <v>55</v>
      </c>
      <c r="E126" s="17" t="str">
        <f>VLOOKUP(C126,'[1]ET_Unesp (3)'!$C$214:$E$642,3,FALSE)</f>
        <v>07/01/2023</v>
      </c>
      <c r="F126" s="14" t="s">
        <v>104</v>
      </c>
      <c r="G126" s="15" t="s">
        <v>105</v>
      </c>
      <c r="H126" s="16" t="s">
        <v>40</v>
      </c>
      <c r="I126" s="16" t="s">
        <v>33</v>
      </c>
      <c r="J126" s="16">
        <v>5.5818072777892533</v>
      </c>
      <c r="K126" s="16">
        <v>13.38831033105447</v>
      </c>
      <c r="L126" s="16">
        <v>0.20790432793793642</v>
      </c>
      <c r="M126" s="16">
        <v>19.430105438612319</v>
      </c>
      <c r="N126" s="16">
        <v>0.13144327407949094</v>
      </c>
      <c r="O126" s="16">
        <v>8.479616758934057</v>
      </c>
      <c r="P126" s="16">
        <v>0.76751515728983033</v>
      </c>
      <c r="Q126" s="16">
        <v>73.13552017204502</v>
      </c>
      <c r="R126" s="16">
        <v>0.90505912542917333</v>
      </c>
      <c r="S126" s="16">
        <v>0.05</v>
      </c>
      <c r="T126" s="16">
        <v>0.19718674187306254</v>
      </c>
      <c r="U126" s="16">
        <v>0.59687331326728821</v>
      </c>
      <c r="V126" s="16">
        <v>64.431307943276153</v>
      </c>
    </row>
    <row r="127" spans="1:22" s="11" customFormat="1" ht="12">
      <c r="A127" s="11" t="s">
        <v>203</v>
      </c>
      <c r="B127" s="11" t="s">
        <v>202</v>
      </c>
      <c r="C127" s="11">
        <v>76321</v>
      </c>
      <c r="D127" s="13" t="s">
        <v>46</v>
      </c>
      <c r="E127" s="17" t="str">
        <f>VLOOKUP(C127,'[1]ET_Unesp (3)'!$C$214:$E$642,3,FALSE)</f>
        <v>15/01/2023</v>
      </c>
      <c r="F127" s="14" t="s">
        <v>104</v>
      </c>
      <c r="G127" s="15" t="s">
        <v>105</v>
      </c>
      <c r="H127" s="16" t="s">
        <v>40</v>
      </c>
      <c r="I127" s="16" t="s">
        <v>28</v>
      </c>
      <c r="J127" s="16">
        <v>2.9731524881181191</v>
      </c>
      <c r="K127" s="16">
        <v>11.266882486206336</v>
      </c>
      <c r="L127" s="16">
        <v>0.05</v>
      </c>
      <c r="M127" s="16">
        <v>21.20380104482264</v>
      </c>
      <c r="N127" s="16">
        <v>2.5958676370575168E-2</v>
      </c>
      <c r="O127" s="16">
        <v>13.258629610659753</v>
      </c>
      <c r="P127" s="16">
        <v>3.5934212874611671</v>
      </c>
      <c r="Q127" s="16">
        <v>204.58477596042476</v>
      </c>
      <c r="R127" s="16">
        <v>0.05</v>
      </c>
      <c r="S127" s="16">
        <v>0.05</v>
      </c>
      <c r="T127" s="16">
        <v>0.25674856845366567</v>
      </c>
      <c r="U127" s="16">
        <v>2.3331796432370377</v>
      </c>
      <c r="V127" s="16">
        <v>72.474299300137289</v>
      </c>
    </row>
    <row r="128" spans="1:22" s="11" customFormat="1" ht="12">
      <c r="A128" s="11" t="s">
        <v>204</v>
      </c>
      <c r="B128" s="11" t="s">
        <v>202</v>
      </c>
      <c r="C128" s="11">
        <v>92584</v>
      </c>
      <c r="D128" s="13" t="s">
        <v>73</v>
      </c>
      <c r="E128" s="17" t="str">
        <f>VLOOKUP(C128,'[1]ET_Unesp (3)'!$C$214:$E$642,3,FALSE)</f>
        <v>21/01/2023</v>
      </c>
      <c r="F128" s="14" t="s">
        <v>35</v>
      </c>
      <c r="G128" s="15" t="s">
        <v>36</v>
      </c>
      <c r="H128" s="16" t="s">
        <v>40</v>
      </c>
      <c r="I128" s="16" t="s">
        <v>33</v>
      </c>
      <c r="J128" s="16">
        <v>6.0738151314925224</v>
      </c>
      <c r="K128" s="16">
        <v>0.52538839210929356</v>
      </c>
      <c r="L128" s="16">
        <v>0.05</v>
      </c>
      <c r="M128" s="16">
        <v>24.643855926420731</v>
      </c>
      <c r="N128" s="16">
        <v>8.1721060578571605E-2</v>
      </c>
      <c r="O128" s="16">
        <v>16.937122452121333</v>
      </c>
      <c r="P128" s="16">
        <v>3.6423368959800992</v>
      </c>
      <c r="Q128" s="16">
        <v>286.74665933216869</v>
      </c>
      <c r="R128" s="16">
        <v>0.32661247735708177</v>
      </c>
      <c r="S128" s="16">
        <v>0.05</v>
      </c>
      <c r="T128" s="16">
        <v>0.16871996494087024</v>
      </c>
      <c r="U128" s="16">
        <v>5.9398927472042446</v>
      </c>
      <c r="V128" s="16">
        <v>78.836241351746182</v>
      </c>
    </row>
    <row r="129" spans="1:22" s="11" customFormat="1" ht="12">
      <c r="A129" s="11" t="s">
        <v>205</v>
      </c>
      <c r="B129" s="11" t="s">
        <v>202</v>
      </c>
      <c r="C129" s="11">
        <v>69714</v>
      </c>
      <c r="D129" s="13" t="s">
        <v>73</v>
      </c>
      <c r="E129" s="17" t="str">
        <f>VLOOKUP(C129,'[1]ET_Unesp (3)'!$C$214:$E$642,3,FALSE)</f>
        <v>10/03/2023</v>
      </c>
      <c r="F129" s="14" t="s">
        <v>104</v>
      </c>
      <c r="G129" s="15" t="s">
        <v>105</v>
      </c>
      <c r="H129" s="16" t="s">
        <v>40</v>
      </c>
      <c r="I129" s="16" t="s">
        <v>33</v>
      </c>
      <c r="J129" s="16">
        <v>1.9195116209865863</v>
      </c>
      <c r="K129" s="16">
        <v>0.10078341661047757</v>
      </c>
      <c r="L129" s="16">
        <v>0.16528035350136519</v>
      </c>
      <c r="M129" s="16">
        <v>15.571079405070362</v>
      </c>
      <c r="N129" s="16">
        <v>8.2491678293592843E-2</v>
      </c>
      <c r="O129" s="16">
        <v>12.542438296033167</v>
      </c>
      <c r="P129" s="16">
        <v>2.5404874042826893</v>
      </c>
      <c r="Q129" s="16">
        <v>102.72440800963766</v>
      </c>
      <c r="R129" s="16">
        <v>0.05</v>
      </c>
      <c r="S129" s="16">
        <v>0.05</v>
      </c>
      <c r="T129" s="16">
        <v>8.0459916241355275E-2</v>
      </c>
      <c r="U129" s="16">
        <v>1.1328777450164673</v>
      </c>
      <c r="V129" s="16">
        <v>75.103989329027513</v>
      </c>
    </row>
    <row r="130" spans="1:22" s="11" customFormat="1" ht="12">
      <c r="A130" s="11" t="s">
        <v>206</v>
      </c>
      <c r="B130" s="11" t="s">
        <v>66</v>
      </c>
      <c r="C130" s="11">
        <v>53327</v>
      </c>
      <c r="D130" s="13" t="s">
        <v>73</v>
      </c>
      <c r="E130" s="17" t="str">
        <f>VLOOKUP(C130,'[1]ET_Unesp (3)'!$C$214:$E$642,3,FALSE)</f>
        <v>04/02/2023</v>
      </c>
      <c r="F130" s="14" t="s">
        <v>68</v>
      </c>
      <c r="G130" s="15" t="s">
        <v>69</v>
      </c>
      <c r="H130" s="16" t="s">
        <v>40</v>
      </c>
      <c r="I130" s="16" t="s">
        <v>33</v>
      </c>
      <c r="J130" s="16">
        <v>5.7163404809735807</v>
      </c>
      <c r="K130" s="16">
        <v>0.29953854183141165</v>
      </c>
      <c r="L130" s="16">
        <v>0.05</v>
      </c>
      <c r="M130" s="16">
        <v>19.578084674976509</v>
      </c>
      <c r="N130" s="16">
        <v>5.0000000000000001E-3</v>
      </c>
      <c r="O130" s="16">
        <v>14.620689709393076</v>
      </c>
      <c r="P130" s="16">
        <v>3.1376083541654158</v>
      </c>
      <c r="Q130" s="16">
        <v>120.15887086964979</v>
      </c>
      <c r="R130" s="16">
        <v>0.54077912220037982</v>
      </c>
      <c r="S130" s="16">
        <v>0.05</v>
      </c>
      <c r="T130" s="16">
        <v>5.3550104343773081E-2</v>
      </c>
      <c r="U130" s="16">
        <v>1.9985142805410145</v>
      </c>
      <c r="V130" s="16">
        <v>71.840573978871248</v>
      </c>
    </row>
    <row r="131" spans="1:22" s="11" customFormat="1" ht="12">
      <c r="A131" s="11" t="s">
        <v>207</v>
      </c>
      <c r="B131" s="11" t="s">
        <v>66</v>
      </c>
      <c r="C131" s="11">
        <v>53729</v>
      </c>
      <c r="D131" s="13" t="s">
        <v>30</v>
      </c>
      <c r="E131" s="17" t="str">
        <f>VLOOKUP(C131,'[1]ET_Unesp (3)'!$C$214:$E$642,3,FALSE)</f>
        <v>08/03/2023</v>
      </c>
      <c r="F131" s="14" t="s">
        <v>68</v>
      </c>
      <c r="G131" s="15" t="s">
        <v>69</v>
      </c>
      <c r="H131" s="16" t="s">
        <v>27</v>
      </c>
      <c r="I131" s="16" t="s">
        <v>33</v>
      </c>
      <c r="J131" s="16">
        <v>4.0722898055451564</v>
      </c>
      <c r="K131" s="16">
        <v>21.025596531115657</v>
      </c>
      <c r="L131" s="16">
        <v>0.05</v>
      </c>
      <c r="M131" s="16">
        <v>217.80750306918355</v>
      </c>
      <c r="N131" s="16">
        <v>0.97705602034746641</v>
      </c>
      <c r="O131" s="16">
        <v>8.5380621043268743</v>
      </c>
      <c r="P131" s="16">
        <v>1.0094456152761595</v>
      </c>
      <c r="Q131" s="16">
        <v>152.11141375416761</v>
      </c>
      <c r="R131" s="16">
        <v>0.20296414105996863</v>
      </c>
      <c r="S131" s="16">
        <v>0.05</v>
      </c>
      <c r="T131" s="16">
        <v>0.72611558007754595</v>
      </c>
      <c r="U131" s="16">
        <v>0.26584600522281504</v>
      </c>
      <c r="V131" s="16">
        <v>78.672278034211232</v>
      </c>
    </row>
    <row r="132" spans="1:22" s="11" customFormat="1" ht="12">
      <c r="A132" s="11" t="s">
        <v>208</v>
      </c>
      <c r="B132" s="11" t="s">
        <v>66</v>
      </c>
      <c r="C132" s="11">
        <v>95961</v>
      </c>
      <c r="D132" s="13" t="s">
        <v>73</v>
      </c>
      <c r="E132" s="17" t="str">
        <f>VLOOKUP(C132,'[1]ET_Unesp (3)'!$C$214:$E$642,3,FALSE)</f>
        <v>19/04/2023</v>
      </c>
      <c r="F132" s="14" t="s">
        <v>35</v>
      </c>
      <c r="G132" s="15" t="s">
        <v>36</v>
      </c>
      <c r="H132" s="16" t="s">
        <v>40</v>
      </c>
      <c r="I132" s="16" t="s">
        <v>28</v>
      </c>
      <c r="J132" s="16">
        <v>2.6326238803946365</v>
      </c>
      <c r="K132" s="16">
        <v>0.55054000896207589</v>
      </c>
      <c r="L132" s="16">
        <v>0.05</v>
      </c>
      <c r="M132" s="16">
        <v>24.152065287150567</v>
      </c>
      <c r="N132" s="16">
        <v>1.8851976462784397E-2</v>
      </c>
      <c r="O132" s="16">
        <v>17.38928132651068</v>
      </c>
      <c r="P132" s="16">
        <v>2.7906006300879826</v>
      </c>
      <c r="Q132" s="16">
        <v>114.07794971871165</v>
      </c>
      <c r="R132" s="16">
        <v>0.05</v>
      </c>
      <c r="S132" s="16">
        <v>0.05</v>
      </c>
      <c r="T132" s="16">
        <v>3.5896009566230118E-2</v>
      </c>
      <c r="U132" s="16">
        <v>3.4665982109209104</v>
      </c>
      <c r="V132" s="16">
        <v>66.571766738108181</v>
      </c>
    </row>
    <row r="133" spans="1:22" s="11" customFormat="1" ht="12">
      <c r="A133" s="11" t="s">
        <v>209</v>
      </c>
      <c r="B133" s="11" t="s">
        <v>191</v>
      </c>
      <c r="C133" s="11">
        <v>56866</v>
      </c>
      <c r="D133" s="13" t="s">
        <v>73</v>
      </c>
      <c r="E133" s="17" t="str">
        <f>VLOOKUP(C133,'[1]ET_Unesp (3)'!$C$214:$E$642,3,FALSE)</f>
        <v>17/02/2023</v>
      </c>
      <c r="F133" s="14" t="s">
        <v>104</v>
      </c>
      <c r="G133" s="18" t="s">
        <v>105</v>
      </c>
      <c r="H133" s="16" t="s">
        <v>40</v>
      </c>
      <c r="I133" s="16" t="s">
        <v>33</v>
      </c>
      <c r="J133" s="16">
        <v>25.04720511162952</v>
      </c>
      <c r="K133" s="16">
        <v>0.17707245568651209</v>
      </c>
      <c r="L133" s="16">
        <v>0.16407760154657686</v>
      </c>
      <c r="M133" s="16">
        <v>21.568128671065953</v>
      </c>
      <c r="N133" s="16">
        <v>5.0000000000000001E-3</v>
      </c>
      <c r="O133" s="16">
        <v>13.444945270216508</v>
      </c>
      <c r="P133" s="16">
        <v>2.0430341313983553</v>
      </c>
      <c r="Q133" s="16">
        <v>101.23779069899865</v>
      </c>
      <c r="R133" s="16">
        <v>0.05</v>
      </c>
      <c r="S133" s="16">
        <v>0.05</v>
      </c>
      <c r="T133" s="16">
        <v>3.2587987639724002E-2</v>
      </c>
      <c r="U133" s="16">
        <v>3.1134280256687994</v>
      </c>
      <c r="V133" s="16">
        <v>69.901206133705074</v>
      </c>
    </row>
    <row r="134" spans="1:22" s="11" customFormat="1" ht="12">
      <c r="A134" s="11" t="s">
        <v>210</v>
      </c>
      <c r="B134" s="11" t="s">
        <v>191</v>
      </c>
      <c r="C134" s="11">
        <v>21840</v>
      </c>
      <c r="D134" s="13" t="s">
        <v>73</v>
      </c>
      <c r="E134" s="17" t="str">
        <f>VLOOKUP(C134,'[1]ET_Unesp (3)'!$C$214:$E$642,3,FALSE)</f>
        <v>09/03/2023</v>
      </c>
      <c r="F134" s="14" t="s">
        <v>104</v>
      </c>
      <c r="G134" s="15" t="s">
        <v>105</v>
      </c>
      <c r="H134" s="16" t="s">
        <v>27</v>
      </c>
      <c r="I134" s="16" t="s">
        <v>28</v>
      </c>
      <c r="J134" s="16">
        <v>0.41656088970633426</v>
      </c>
      <c r="K134" s="16">
        <v>0.1873366965010819</v>
      </c>
      <c r="L134" s="16">
        <v>0.05</v>
      </c>
      <c r="M134" s="16">
        <v>15.6726935393307</v>
      </c>
      <c r="N134" s="16">
        <v>5.2778640385331234E-2</v>
      </c>
      <c r="O134" s="16">
        <v>10.55902763588694</v>
      </c>
      <c r="P134" s="16">
        <v>2.2694634196560446</v>
      </c>
      <c r="Q134" s="16">
        <v>92.143842504422366</v>
      </c>
      <c r="R134" s="16">
        <v>0.05</v>
      </c>
      <c r="S134" s="16">
        <v>0.05</v>
      </c>
      <c r="T134" s="16">
        <v>5.190311375055711E-2</v>
      </c>
      <c r="U134" s="16">
        <v>0.27232528331655098</v>
      </c>
      <c r="V134" s="16">
        <v>75.060645332801627</v>
      </c>
    </row>
    <row r="135" spans="1:22" s="11" customFormat="1" ht="12">
      <c r="A135" s="11" t="s">
        <v>211</v>
      </c>
      <c r="B135" s="11" t="s">
        <v>66</v>
      </c>
      <c r="C135" s="11">
        <v>138747</v>
      </c>
      <c r="D135" s="13" t="s">
        <v>30</v>
      </c>
      <c r="E135" s="17" t="str">
        <f>VLOOKUP(C135,'[1]ET_Unesp (3)'!$C$214:$E$642,3,FALSE)</f>
        <v>09/03/2023</v>
      </c>
      <c r="F135" s="14" t="s">
        <v>35</v>
      </c>
      <c r="G135" s="15" t="s">
        <v>36</v>
      </c>
      <c r="H135" s="16" t="s">
        <v>27</v>
      </c>
      <c r="I135" s="16" t="s">
        <v>33</v>
      </c>
      <c r="J135" s="16">
        <v>6.2090207418844008</v>
      </c>
      <c r="K135" s="16">
        <v>17.750405049242634</v>
      </c>
      <c r="L135" s="16">
        <v>0.14699503867634475</v>
      </c>
      <c r="M135" s="16">
        <v>149.57160842186974</v>
      </c>
      <c r="N135" s="16">
        <v>0.47134945531319555</v>
      </c>
      <c r="O135" s="16">
        <v>7.6820325273645365</v>
      </c>
      <c r="P135" s="16">
        <v>0.67195461665341127</v>
      </c>
      <c r="Q135" s="16">
        <v>110.07399679115089</v>
      </c>
      <c r="R135" s="16">
        <v>0.05</v>
      </c>
      <c r="S135" s="16">
        <v>0.05</v>
      </c>
      <c r="T135" s="16">
        <v>0.14915168559369743</v>
      </c>
      <c r="U135" s="16">
        <v>1.4231955685925592</v>
      </c>
      <c r="V135" s="16">
        <v>78.721562380968862</v>
      </c>
    </row>
    <row r="136" spans="1:22" s="11" customFormat="1" ht="12">
      <c r="A136" s="11" t="s">
        <v>212</v>
      </c>
      <c r="B136" s="11" t="s">
        <v>66</v>
      </c>
      <c r="C136" s="11">
        <v>99337</v>
      </c>
      <c r="D136" s="13" t="s">
        <v>30</v>
      </c>
      <c r="E136" s="17" t="str">
        <f>VLOOKUP(C136,'[1]ET_Unesp (3)'!$C$214:$E$642,3,FALSE)</f>
        <v>21/04/2023</v>
      </c>
      <c r="F136" s="14" t="s">
        <v>68</v>
      </c>
      <c r="G136" s="15" t="s">
        <v>69</v>
      </c>
      <c r="H136" s="16" t="s">
        <v>27</v>
      </c>
      <c r="I136" s="16" t="s">
        <v>33</v>
      </c>
      <c r="J136" s="16">
        <v>3.5719893241813545</v>
      </c>
      <c r="K136" s="16">
        <v>5.5450312818924337</v>
      </c>
      <c r="L136" s="16">
        <v>0.05</v>
      </c>
      <c r="M136" s="16">
        <v>29.820372629922861</v>
      </c>
      <c r="N136" s="16">
        <v>6.1315392078412218E-2</v>
      </c>
      <c r="O136" s="16">
        <v>4.0353217702005137</v>
      </c>
      <c r="P136" s="16">
        <v>0.24235753068446017</v>
      </c>
      <c r="Q136" s="16">
        <v>52.999409376512894</v>
      </c>
      <c r="R136" s="16">
        <v>0.05</v>
      </c>
      <c r="S136" s="16">
        <v>0.05</v>
      </c>
      <c r="T136" s="16">
        <v>9.7323233966899417E-2</v>
      </c>
      <c r="U136" s="16">
        <v>0.17510086249628545</v>
      </c>
      <c r="V136" s="16">
        <v>71.02053310728077</v>
      </c>
    </row>
    <row r="137" spans="1:22" s="11" customFormat="1" ht="12">
      <c r="A137" s="11" t="s">
        <v>213</v>
      </c>
      <c r="B137" s="11" t="s">
        <v>66</v>
      </c>
      <c r="C137" s="11">
        <v>99339</v>
      </c>
      <c r="D137" s="13" t="s">
        <v>30</v>
      </c>
      <c r="E137" s="17" t="str">
        <f>VLOOKUP(C137,'[1]ET_Unesp (3)'!$C$214:$E$642,3,FALSE)</f>
        <v>23/04/2023</v>
      </c>
      <c r="F137" s="14" t="s">
        <v>68</v>
      </c>
      <c r="G137" s="15" t="s">
        <v>69</v>
      </c>
      <c r="H137" s="16" t="s">
        <v>27</v>
      </c>
      <c r="I137" s="16" t="s">
        <v>33</v>
      </c>
      <c r="J137" s="16">
        <v>9.547161249378938</v>
      </c>
      <c r="K137" s="16">
        <v>5.145038649691144</v>
      </c>
      <c r="L137" s="16">
        <v>0.05</v>
      </c>
      <c r="M137" s="16">
        <v>25.036026778504265</v>
      </c>
      <c r="N137" s="16">
        <v>0.11356792320922475</v>
      </c>
      <c r="O137" s="16">
        <v>5.9364172822118091</v>
      </c>
      <c r="P137" s="16">
        <v>0.36724327425734876</v>
      </c>
      <c r="Q137" s="16">
        <v>64.760737936030054</v>
      </c>
      <c r="R137" s="16">
        <v>0.05</v>
      </c>
      <c r="S137" s="16">
        <v>0.05</v>
      </c>
      <c r="T137" s="16">
        <v>5.2444086682182367E-2</v>
      </c>
      <c r="U137" s="16">
        <v>0.19416410157793804</v>
      </c>
      <c r="V137" s="16">
        <v>74.149570516693387</v>
      </c>
    </row>
    <row r="138" spans="1:22" s="11" customFormat="1" ht="12">
      <c r="A138" s="11" t="s">
        <v>214</v>
      </c>
      <c r="B138" s="11" t="s">
        <v>23</v>
      </c>
      <c r="C138" s="11">
        <v>68609</v>
      </c>
      <c r="D138" s="13" t="s">
        <v>30</v>
      </c>
      <c r="E138" s="17" t="str">
        <f>VLOOKUP(C138,'[1]ET_Unesp (3)'!$C$214:$E$642,3,FALSE)</f>
        <v>21/05/2023</v>
      </c>
      <c r="F138" s="14" t="s">
        <v>49</v>
      </c>
      <c r="G138" s="15" t="s">
        <v>50</v>
      </c>
      <c r="H138" s="16" t="s">
        <v>27</v>
      </c>
      <c r="I138" s="16" t="s">
        <v>33</v>
      </c>
      <c r="J138" s="16">
        <v>11.323438977405361</v>
      </c>
      <c r="K138" s="16">
        <v>17.659562700506431</v>
      </c>
      <c r="L138" s="16">
        <v>0.05</v>
      </c>
      <c r="M138" s="16">
        <v>82.335974057304355</v>
      </c>
      <c r="N138" s="16">
        <v>0.24550441639880072</v>
      </c>
      <c r="O138" s="16">
        <v>6.8633976293414243</v>
      </c>
      <c r="P138" s="16">
        <v>0.35889871999714468</v>
      </c>
      <c r="Q138" s="16">
        <v>122.80252746340112</v>
      </c>
      <c r="R138" s="16">
        <v>0.41291372647680635</v>
      </c>
      <c r="S138" s="16">
        <v>0.05</v>
      </c>
      <c r="T138" s="16">
        <v>0.83990938180777019</v>
      </c>
      <c r="U138" s="16">
        <v>0.55419772200324768</v>
      </c>
      <c r="V138" s="16">
        <v>80.314621542202858</v>
      </c>
    </row>
    <row r="139" spans="1:22" s="11" customFormat="1" ht="12">
      <c r="A139" s="11" t="s">
        <v>215</v>
      </c>
      <c r="B139" s="11" t="s">
        <v>23</v>
      </c>
      <c r="C139" s="11">
        <v>141946</v>
      </c>
      <c r="D139" s="13" t="s">
        <v>30</v>
      </c>
      <c r="E139" s="17" t="str">
        <f>VLOOKUP(C139,'[1]ET_Unesp (3)'!$C$214:$E$642,3,FALSE)</f>
        <v>22/05/2023</v>
      </c>
      <c r="F139" s="14" t="s">
        <v>35</v>
      </c>
      <c r="G139" s="15" t="s">
        <v>36</v>
      </c>
      <c r="H139" s="16" t="s">
        <v>27</v>
      </c>
      <c r="I139" s="16" t="s">
        <v>33</v>
      </c>
      <c r="J139" s="16">
        <v>1.3576680625183339</v>
      </c>
      <c r="K139" s="16">
        <v>26.542352931245702</v>
      </c>
      <c r="L139" s="16">
        <v>0.65600685996074504</v>
      </c>
      <c r="M139" s="16">
        <v>50.259089350980673</v>
      </c>
      <c r="N139" s="16">
        <v>2.5343248740359159</v>
      </c>
      <c r="O139" s="16">
        <v>3.4584804794956678</v>
      </c>
      <c r="P139" s="16">
        <v>1.9538754917406944</v>
      </c>
      <c r="Q139" s="16">
        <v>81.452496444536735</v>
      </c>
      <c r="R139" s="16">
        <v>1.1435325020740934</v>
      </c>
      <c r="S139" s="16">
        <v>0.34035790893252632</v>
      </c>
      <c r="T139" s="16">
        <v>1.3360354840482438</v>
      </c>
      <c r="U139" s="16">
        <v>0.56026007443296022</v>
      </c>
      <c r="V139" s="16">
        <v>80.015816800192553</v>
      </c>
    </row>
    <row r="140" spans="1:22" s="11" customFormat="1" ht="12">
      <c r="A140" s="11" t="s">
        <v>216</v>
      </c>
      <c r="B140" s="11" t="s">
        <v>23</v>
      </c>
      <c r="C140" s="11">
        <v>142361</v>
      </c>
      <c r="D140" s="13" t="s">
        <v>30</v>
      </c>
      <c r="E140" s="17" t="str">
        <f>VLOOKUP(C140,'[1]ET_Unesp (3)'!$C$214:$E$642,3,FALSE)</f>
        <v>25/05/2023</v>
      </c>
      <c r="F140" s="14" t="s">
        <v>68</v>
      </c>
      <c r="G140" s="15" t="s">
        <v>69</v>
      </c>
      <c r="H140" s="16" t="s">
        <v>27</v>
      </c>
      <c r="I140" s="16" t="s">
        <v>33</v>
      </c>
      <c r="J140" s="16">
        <v>3.8239287753372273</v>
      </c>
      <c r="K140" s="16">
        <v>45.126532861808073</v>
      </c>
      <c r="L140" s="16">
        <v>0.11852708306752797</v>
      </c>
      <c r="M140" s="16">
        <v>272.24103234161163</v>
      </c>
      <c r="N140" s="16">
        <v>1.3147979757324713</v>
      </c>
      <c r="O140" s="16">
        <v>12.405778821059002</v>
      </c>
      <c r="P140" s="16">
        <v>1.0942284882968514</v>
      </c>
      <c r="Q140" s="16">
        <v>213.96494662398857</v>
      </c>
      <c r="R140" s="16">
        <v>0.17874805678374628</v>
      </c>
      <c r="S140" s="16">
        <v>0.22262687383026747</v>
      </c>
      <c r="T140" s="16">
        <v>0.80870008206926969</v>
      </c>
      <c r="U140" s="16">
        <v>1.2908458722953273</v>
      </c>
      <c r="V140" s="16">
        <v>83.662452052848408</v>
      </c>
    </row>
    <row r="141" spans="1:22" s="11" customFormat="1" ht="12">
      <c r="A141" s="11" t="s">
        <v>217</v>
      </c>
      <c r="B141" s="11" t="s">
        <v>42</v>
      </c>
      <c r="C141" s="11">
        <v>54450</v>
      </c>
      <c r="D141" s="13" t="s">
        <v>30</v>
      </c>
      <c r="E141" s="17" t="str">
        <f>VLOOKUP(C141,'[1]ET_Unesp (3)'!$C$214:$E$642,3,FALSE)</f>
        <v>03/06/2023</v>
      </c>
      <c r="F141" s="14" t="s">
        <v>35</v>
      </c>
      <c r="G141" s="15" t="s">
        <v>36</v>
      </c>
      <c r="H141" s="16" t="s">
        <v>27</v>
      </c>
      <c r="I141" s="16" t="s">
        <v>33</v>
      </c>
      <c r="J141" s="16">
        <v>1.6236175274514022</v>
      </c>
      <c r="K141" s="16">
        <v>8.2072915612166533</v>
      </c>
      <c r="L141" s="16">
        <v>0.37906991638672016</v>
      </c>
      <c r="M141" s="16">
        <v>168.82380784398018</v>
      </c>
      <c r="N141" s="16">
        <v>2.9235222562666454</v>
      </c>
      <c r="O141" s="16">
        <v>3.9536010784466149</v>
      </c>
      <c r="P141" s="16">
        <v>0.99497744449505621</v>
      </c>
      <c r="Q141" s="16">
        <v>108.73880201144708</v>
      </c>
      <c r="R141" s="16">
        <v>0.05</v>
      </c>
      <c r="S141" s="16">
        <v>0.05</v>
      </c>
      <c r="T141" s="16">
        <v>0.40327046382192649</v>
      </c>
      <c r="U141" s="16">
        <v>7.2575354524067978E-2</v>
      </c>
      <c r="V141" s="16">
        <v>80.861136999068023</v>
      </c>
    </row>
    <row r="142" spans="1:22" s="11" customFormat="1" ht="12">
      <c r="A142" s="11" t="s">
        <v>218</v>
      </c>
      <c r="B142" s="11" t="s">
        <v>42</v>
      </c>
      <c r="C142" s="11">
        <v>143092</v>
      </c>
      <c r="D142" s="13" t="s">
        <v>30</v>
      </c>
      <c r="E142" s="17" t="str">
        <f>VLOOKUP(C142,'[1]ET_Unesp (3)'!$C$214:$E$642,3,FALSE)</f>
        <v>07/06/2023</v>
      </c>
      <c r="F142" s="14" t="s">
        <v>112</v>
      </c>
      <c r="G142" s="18" t="s">
        <v>113</v>
      </c>
      <c r="H142" s="16" t="s">
        <v>27</v>
      </c>
      <c r="I142" s="16" t="s">
        <v>33</v>
      </c>
      <c r="J142" s="16">
        <v>9.1678506672108622</v>
      </c>
      <c r="K142" s="16">
        <v>16.882302893210998</v>
      </c>
      <c r="L142" s="16">
        <v>0.05</v>
      </c>
      <c r="M142" s="16">
        <v>323.18248098378155</v>
      </c>
      <c r="N142" s="16">
        <v>0.36486905555676358</v>
      </c>
      <c r="O142" s="16">
        <v>5.6721894794479937</v>
      </c>
      <c r="P142" s="16">
        <v>0.44260577163071413</v>
      </c>
      <c r="Q142" s="16">
        <v>146.84486725139971</v>
      </c>
      <c r="R142" s="16">
        <v>0.05</v>
      </c>
      <c r="S142" s="16">
        <v>0.05</v>
      </c>
      <c r="T142" s="16">
        <v>0.25066617030490618</v>
      </c>
      <c r="U142" s="16">
        <v>0.44372915812031949</v>
      </c>
      <c r="V142" s="16">
        <v>78.092355028411191</v>
      </c>
    </row>
    <row r="143" spans="1:22" s="11" customFormat="1" ht="12">
      <c r="A143" s="11" t="s">
        <v>219</v>
      </c>
      <c r="B143" s="11" t="s">
        <v>110</v>
      </c>
      <c r="C143" s="11">
        <v>118190</v>
      </c>
      <c r="D143" s="13" t="s">
        <v>30</v>
      </c>
      <c r="E143" s="17" t="str">
        <f>VLOOKUP(C143,'[1]ET_Unesp (3)'!$C$214:$E$642,3,FALSE)</f>
        <v>23/05/2023</v>
      </c>
      <c r="F143" s="14" t="s">
        <v>31</v>
      </c>
      <c r="G143" s="15" t="s">
        <v>32</v>
      </c>
      <c r="H143" s="16" t="s">
        <v>27</v>
      </c>
      <c r="I143" s="16" t="s">
        <v>33</v>
      </c>
      <c r="J143" s="16">
        <v>4.3938776546887803</v>
      </c>
      <c r="K143" s="16">
        <v>6.1053660565298697</v>
      </c>
      <c r="L143" s="16">
        <v>0.35855303475900424</v>
      </c>
      <c r="M143" s="16">
        <v>81.133327395056497</v>
      </c>
      <c r="N143" s="16">
        <v>7.7155504817026974E-2</v>
      </c>
      <c r="O143" s="16">
        <v>7.0606506375438736</v>
      </c>
      <c r="P143" s="16">
        <v>0.26621882677956027</v>
      </c>
      <c r="Q143" s="16">
        <v>71.423461797397565</v>
      </c>
      <c r="R143" s="16">
        <v>0.05</v>
      </c>
      <c r="S143" s="16">
        <v>0.05</v>
      </c>
      <c r="T143" s="16">
        <v>7.72950148572671E-2</v>
      </c>
      <c r="U143" s="16">
        <v>0.20440272501611581</v>
      </c>
      <c r="V143" s="16">
        <v>76.524964502013958</v>
      </c>
    </row>
    <row r="144" spans="1:22" s="11" customFormat="1" ht="12">
      <c r="A144" s="11" t="s">
        <v>220</v>
      </c>
      <c r="B144" s="11" t="s">
        <v>23</v>
      </c>
      <c r="C144" s="11">
        <v>141412</v>
      </c>
      <c r="D144" s="13" t="s">
        <v>30</v>
      </c>
      <c r="E144" s="17" t="str">
        <f>VLOOKUP(C144,'[1]ET_Unesp (3)'!$C$214:$E$642,3,FALSE)</f>
        <v>15/05/2023</v>
      </c>
      <c r="F144" s="14" t="s">
        <v>35</v>
      </c>
      <c r="G144" s="15" t="s">
        <v>36</v>
      </c>
      <c r="H144" s="16" t="s">
        <v>27</v>
      </c>
      <c r="I144" s="16" t="s">
        <v>33</v>
      </c>
      <c r="J144" s="16">
        <v>7.5708383453207864</v>
      </c>
      <c r="K144" s="16">
        <v>40.515131324190811</v>
      </c>
      <c r="L144" s="16">
        <v>0.05</v>
      </c>
      <c r="M144" s="16">
        <v>336.43922152832738</v>
      </c>
      <c r="N144" s="16">
        <v>1.2028837909143404</v>
      </c>
      <c r="O144" s="16">
        <v>16.562590248300818</v>
      </c>
      <c r="P144" s="16">
        <v>1.6632189975352898</v>
      </c>
      <c r="Q144" s="16">
        <v>172.36244383692568</v>
      </c>
      <c r="R144" s="16">
        <v>0.55732313092981689</v>
      </c>
      <c r="S144" s="16">
        <v>0.21324368679792394</v>
      </c>
      <c r="T144" s="16">
        <v>1.1994858873650669</v>
      </c>
      <c r="U144" s="16">
        <v>2.7554678734923308</v>
      </c>
      <c r="V144" s="16">
        <v>80.641428933000697</v>
      </c>
    </row>
    <row r="145" spans="1:22" s="11" customFormat="1" ht="12">
      <c r="A145" s="11" t="s">
        <v>221</v>
      </c>
      <c r="B145" s="11" t="s">
        <v>23</v>
      </c>
      <c r="C145" s="11">
        <v>144019</v>
      </c>
      <c r="D145" s="13" t="s">
        <v>30</v>
      </c>
      <c r="E145" s="17">
        <f>VLOOKUP(C145,'[1]ET_Unesp (3)'!$C$214:$E$642,3,FALSE)</f>
        <v>45081</v>
      </c>
      <c r="F145" s="14" t="s">
        <v>49</v>
      </c>
      <c r="G145" s="15" t="s">
        <v>50</v>
      </c>
      <c r="H145" s="16" t="s">
        <v>27</v>
      </c>
      <c r="I145" s="16" t="s">
        <v>33</v>
      </c>
      <c r="J145" s="16">
        <v>2.2767035921941283</v>
      </c>
      <c r="K145" s="16">
        <v>8.8263208784878984</v>
      </c>
      <c r="L145" s="16">
        <v>0.05</v>
      </c>
      <c r="M145" s="16">
        <v>170.66679845957097</v>
      </c>
      <c r="N145" s="16">
        <v>0.26274209086363842</v>
      </c>
      <c r="O145" s="16">
        <v>10.555116928463267</v>
      </c>
      <c r="P145" s="16">
        <v>0.66158234323563903</v>
      </c>
      <c r="Q145" s="16">
        <v>107.33055642187607</v>
      </c>
      <c r="R145" s="16">
        <v>0.05</v>
      </c>
      <c r="S145" s="16">
        <v>0.24919534968168031</v>
      </c>
      <c r="T145" s="16">
        <v>0.26365080241698829</v>
      </c>
      <c r="U145" s="16">
        <v>0.36079165063131774</v>
      </c>
      <c r="V145" s="16">
        <v>79.434548030261936</v>
      </c>
    </row>
    <row r="146" spans="1:22" s="11" customFormat="1" ht="12">
      <c r="A146" s="11" t="s">
        <v>222</v>
      </c>
      <c r="B146" s="11" t="s">
        <v>23</v>
      </c>
      <c r="C146" s="11">
        <v>130439</v>
      </c>
      <c r="D146" s="13" t="s">
        <v>78</v>
      </c>
      <c r="E146" s="17">
        <f>VLOOKUP(C146,'[1]ET_Unesp (3)'!$C$214:$E$642,3,FALSE)</f>
        <v>45075</v>
      </c>
      <c r="F146" s="14" t="s">
        <v>31</v>
      </c>
      <c r="G146" s="15" t="s">
        <v>32</v>
      </c>
      <c r="H146" s="16" t="s">
        <v>40</v>
      </c>
      <c r="I146" s="16" t="s">
        <v>33</v>
      </c>
      <c r="J146" s="16">
        <v>6.6762699155016803</v>
      </c>
      <c r="K146" s="16">
        <v>0.23644350504798084</v>
      </c>
      <c r="L146" s="16">
        <v>0.12240958647640758</v>
      </c>
      <c r="M146" s="16">
        <v>30.502380325323145</v>
      </c>
      <c r="N146" s="16">
        <v>5.0000000000000001E-3</v>
      </c>
      <c r="O146" s="16">
        <v>13.395762091846583</v>
      </c>
      <c r="P146" s="16">
        <v>2.7960318577890546</v>
      </c>
      <c r="Q146" s="16">
        <v>157.45617220760565</v>
      </c>
      <c r="R146" s="16">
        <v>0.20687821675791226</v>
      </c>
      <c r="S146" s="16">
        <v>0.05</v>
      </c>
      <c r="T146" s="16">
        <v>0.16640792977118704</v>
      </c>
      <c r="U146" s="16">
        <v>2.6675191658803108</v>
      </c>
      <c r="V146" s="16">
        <v>74.302917756956759</v>
      </c>
    </row>
    <row r="147" spans="1:22" s="11" customFormat="1" ht="12">
      <c r="A147" s="11" t="s">
        <v>223</v>
      </c>
      <c r="B147" s="11" t="s">
        <v>202</v>
      </c>
      <c r="C147" s="11">
        <v>134268</v>
      </c>
      <c r="D147" s="13" t="s">
        <v>73</v>
      </c>
      <c r="E147" s="17">
        <f>VLOOKUP(C147,'[1]ET_Unesp (3)'!$C$214:$E$642,3,FALSE)</f>
        <v>45027</v>
      </c>
      <c r="F147" s="14" t="s">
        <v>150</v>
      </c>
      <c r="G147" s="18" t="s">
        <v>151</v>
      </c>
      <c r="H147" s="16" t="s">
        <v>27</v>
      </c>
      <c r="I147" s="16" t="s">
        <v>28</v>
      </c>
      <c r="J147" s="16">
        <v>1.3567233105827308</v>
      </c>
      <c r="K147" s="16">
        <v>0.68540709586117321</v>
      </c>
      <c r="L147" s="16">
        <v>0.1250630701863305</v>
      </c>
      <c r="M147" s="16">
        <v>9.8957937657639103</v>
      </c>
      <c r="N147" s="16">
        <v>0.19511838789567168</v>
      </c>
      <c r="O147" s="16">
        <v>7.6930236470234279</v>
      </c>
      <c r="P147" s="16">
        <v>1.3106296497195058</v>
      </c>
      <c r="Q147" s="16">
        <v>66.047343555641518</v>
      </c>
      <c r="R147" s="16">
        <v>0.05</v>
      </c>
      <c r="S147" s="16">
        <v>0.05</v>
      </c>
      <c r="T147" s="16">
        <v>3.9384767344288592E-2</v>
      </c>
      <c r="U147" s="16">
        <v>0.74092370228177573</v>
      </c>
      <c r="V147" s="16">
        <v>73.62087366135502</v>
      </c>
    </row>
    <row r="148" spans="1:22" s="11" customFormat="1" ht="12">
      <c r="A148" s="11" t="s">
        <v>224</v>
      </c>
      <c r="B148" s="11" t="s">
        <v>163</v>
      </c>
      <c r="C148" s="11">
        <v>155505</v>
      </c>
      <c r="D148" s="13" t="s">
        <v>67</v>
      </c>
      <c r="E148" s="17">
        <f>VLOOKUP(C148,'[1]ET_Unesp (3)'!$C$214:$E$642,3,FALSE)</f>
        <v>45100</v>
      </c>
      <c r="F148" s="14" t="s">
        <v>25</v>
      </c>
      <c r="G148" s="15" t="s">
        <v>26</v>
      </c>
      <c r="H148" s="16" t="s">
        <v>27</v>
      </c>
      <c r="I148" s="16" t="s">
        <v>58</v>
      </c>
      <c r="J148" s="16">
        <v>0.42424130434028839</v>
      </c>
      <c r="K148" s="16">
        <v>2.0945139016632124E-2</v>
      </c>
      <c r="L148" s="16">
        <v>0.05</v>
      </c>
      <c r="M148" s="16">
        <v>101.19880802628471</v>
      </c>
      <c r="N148" s="16">
        <v>4.4631177877423718E-2</v>
      </c>
      <c r="O148" s="16">
        <v>24.787886793744306</v>
      </c>
      <c r="P148" s="16">
        <v>1.7268492458249327</v>
      </c>
      <c r="Q148" s="16">
        <v>617.20384702754029</v>
      </c>
      <c r="R148" s="16">
        <v>0.38243204894451316</v>
      </c>
      <c r="S148" s="16">
        <v>0.05</v>
      </c>
      <c r="T148" s="16">
        <v>7.9309864602708155E-2</v>
      </c>
      <c r="U148" s="16">
        <v>0.7858672611561589</v>
      </c>
      <c r="V148" s="16">
        <v>73.149208067100972</v>
      </c>
    </row>
    <row r="149" spans="1:22" s="11" customFormat="1" ht="12">
      <c r="A149" s="11" t="s">
        <v>225</v>
      </c>
      <c r="B149" s="11" t="s">
        <v>163</v>
      </c>
      <c r="C149" s="11">
        <v>155505</v>
      </c>
      <c r="D149" s="13" t="s">
        <v>67</v>
      </c>
      <c r="E149" s="17">
        <f>VLOOKUP(C149,'[1]ET_Unesp (3)'!$C$214:$E$642,3,FALSE)</f>
        <v>45100</v>
      </c>
      <c r="F149" s="14" t="s">
        <v>49</v>
      </c>
      <c r="G149" s="15" t="s">
        <v>50</v>
      </c>
      <c r="H149" s="16" t="s">
        <v>27</v>
      </c>
      <c r="I149" s="16" t="s">
        <v>58</v>
      </c>
      <c r="J149" s="16">
        <v>0.32551880411187983</v>
      </c>
      <c r="K149" s="16">
        <v>0.01</v>
      </c>
      <c r="L149" s="16">
        <v>0.05</v>
      </c>
      <c r="M149" s="16">
        <v>95.54460334468672</v>
      </c>
      <c r="N149" s="16">
        <v>2.155000135350366E-2</v>
      </c>
      <c r="O149" s="16">
        <v>18.89427961413725</v>
      </c>
      <c r="P149" s="16">
        <v>1.8851865354496926</v>
      </c>
      <c r="Q149" s="16">
        <v>580.86520760535063</v>
      </c>
      <c r="R149" s="16">
        <v>0.05</v>
      </c>
      <c r="S149" s="16">
        <v>0.05</v>
      </c>
      <c r="T149" s="16">
        <v>6.1543132021184464E-2</v>
      </c>
      <c r="U149" s="16">
        <v>0.78654479238851438</v>
      </c>
      <c r="V149" s="16">
        <v>73.815572208814942</v>
      </c>
    </row>
    <row r="150" spans="1:22" s="11" customFormat="1" ht="12">
      <c r="A150" s="11" t="s">
        <v>226</v>
      </c>
      <c r="B150" s="11" t="s">
        <v>72</v>
      </c>
      <c r="C150" s="11">
        <v>35861</v>
      </c>
      <c r="D150" s="13" t="s">
        <v>30</v>
      </c>
      <c r="E150" s="17">
        <f>VLOOKUP(C150,'[1]ET_Unesp (3)'!$C$214:$E$642,3,FALSE)</f>
        <v>45063</v>
      </c>
      <c r="F150" s="14" t="s">
        <v>74</v>
      </c>
      <c r="G150" s="15" t="s">
        <v>75</v>
      </c>
      <c r="H150" s="16" t="s">
        <v>27</v>
      </c>
      <c r="I150" s="16" t="s">
        <v>33</v>
      </c>
      <c r="J150" s="16">
        <v>4.8325748012487084</v>
      </c>
      <c r="K150" s="16">
        <v>13.140924240077567</v>
      </c>
      <c r="L150" s="16">
        <v>0.05</v>
      </c>
      <c r="M150" s="16">
        <v>83.118716024004712</v>
      </c>
      <c r="N150" s="16">
        <v>0.21975282613652103</v>
      </c>
      <c r="O150" s="16">
        <v>7.2936179559233461</v>
      </c>
      <c r="P150" s="16">
        <v>0.14291221276891455</v>
      </c>
      <c r="Q150" s="16">
        <v>100.61667375019572</v>
      </c>
      <c r="R150" s="16">
        <v>0.26769171209274928</v>
      </c>
      <c r="S150" s="16">
        <v>0.14174335433943877</v>
      </c>
      <c r="T150" s="16">
        <v>9.2316373301770005E-2</v>
      </c>
      <c r="U150" s="16">
        <v>0.28183340014473646</v>
      </c>
      <c r="V150" s="16">
        <v>78.367103694874857</v>
      </c>
    </row>
    <row r="151" spans="1:22" s="11" customFormat="1" ht="12">
      <c r="A151" s="11" t="s">
        <v>227</v>
      </c>
      <c r="B151" s="11" t="s">
        <v>72</v>
      </c>
      <c r="C151" s="11">
        <v>148869</v>
      </c>
      <c r="D151" s="13" t="s">
        <v>30</v>
      </c>
      <c r="E151" s="17">
        <f>VLOOKUP(C151,'[1]ET_Unesp (3)'!$C$214:$E$642,3,FALSE)</f>
        <v>45106</v>
      </c>
      <c r="F151" s="14" t="s">
        <v>35</v>
      </c>
      <c r="G151" s="15" t="s">
        <v>36</v>
      </c>
      <c r="H151" s="16" t="s">
        <v>27</v>
      </c>
      <c r="I151" s="16" t="s">
        <v>33</v>
      </c>
      <c r="J151" s="16">
        <v>8.9868171264502905</v>
      </c>
      <c r="K151" s="16">
        <v>20.113847933940097</v>
      </c>
      <c r="L151" s="16">
        <v>0.153527576291725</v>
      </c>
      <c r="M151" s="16">
        <v>121.30094211160743</v>
      </c>
      <c r="N151" s="16">
        <v>0.18418860946264415</v>
      </c>
      <c r="O151" s="16">
        <v>9.7944400643923188</v>
      </c>
      <c r="P151" s="16">
        <v>0.15724230015556129</v>
      </c>
      <c r="Q151" s="16">
        <v>113.93953394321652</v>
      </c>
      <c r="R151" s="16">
        <v>0.21783285770233787</v>
      </c>
      <c r="S151" s="16">
        <v>0.12925639240421941</v>
      </c>
      <c r="T151" s="16">
        <v>0.19945126986674364</v>
      </c>
      <c r="U151" s="16">
        <v>0.53905204182543898</v>
      </c>
      <c r="V151" s="16">
        <v>79.706009224541248</v>
      </c>
    </row>
    <row r="152" spans="1:22" s="11" customFormat="1" ht="12">
      <c r="A152" s="11" t="s">
        <v>228</v>
      </c>
      <c r="B152" s="11" t="s">
        <v>81</v>
      </c>
      <c r="C152" s="11">
        <v>93231</v>
      </c>
      <c r="D152" s="13" t="s">
        <v>30</v>
      </c>
      <c r="E152" s="17">
        <f>VLOOKUP(C152,'[1]ET_Unesp (3)'!$C$214:$E$642,3,FALSE)</f>
        <v>45107</v>
      </c>
      <c r="F152" s="14" t="s">
        <v>31</v>
      </c>
      <c r="G152" s="15" t="s">
        <v>32</v>
      </c>
      <c r="H152" s="16" t="s">
        <v>27</v>
      </c>
      <c r="I152" s="16" t="s">
        <v>33</v>
      </c>
      <c r="J152" s="16">
        <v>2.4524128152969653</v>
      </c>
      <c r="K152" s="16">
        <v>11.089318042060057</v>
      </c>
      <c r="L152" s="16">
        <v>0.05</v>
      </c>
      <c r="M152" s="16">
        <v>105.01867910426692</v>
      </c>
      <c r="N152" s="16">
        <v>0.24861723913570052</v>
      </c>
      <c r="O152" s="16">
        <v>7.9333676707880016</v>
      </c>
      <c r="P152" s="16">
        <v>0.62048254522333268</v>
      </c>
      <c r="Q152" s="16">
        <v>107.99999754090568</v>
      </c>
      <c r="R152" s="16">
        <v>0.13049712276365058</v>
      </c>
      <c r="S152" s="16">
        <v>0.05</v>
      </c>
      <c r="T152" s="16">
        <v>0.21039806571943406</v>
      </c>
      <c r="U152" s="16">
        <v>0.68505001867928828</v>
      </c>
      <c r="V152" s="16">
        <v>78.893750199597619</v>
      </c>
    </row>
    <row r="153" spans="1:22" s="11" customFormat="1" ht="12">
      <c r="A153" s="11" t="s">
        <v>229</v>
      </c>
      <c r="B153" s="11" t="s">
        <v>81</v>
      </c>
      <c r="C153" s="11">
        <v>163702</v>
      </c>
      <c r="D153" s="13" t="s">
        <v>230</v>
      </c>
      <c r="E153" s="17">
        <f>VLOOKUP(C153,'[1]ET_Unesp (3)'!$C$214:$E$642,3,FALSE)</f>
        <v>45113</v>
      </c>
      <c r="F153" s="14" t="s">
        <v>98</v>
      </c>
      <c r="G153" s="15" t="s">
        <v>99</v>
      </c>
      <c r="H153" s="16" t="s">
        <v>27</v>
      </c>
      <c r="I153" s="16" t="s">
        <v>33</v>
      </c>
      <c r="J153" s="16">
        <v>7.515852757956881</v>
      </c>
      <c r="K153" s="16">
        <v>20.688489852494552</v>
      </c>
      <c r="L153" s="16">
        <v>0.13722230177012415</v>
      </c>
      <c r="M153" s="16">
        <v>19.580410342525806</v>
      </c>
      <c r="N153" s="16">
        <v>1.8510266918552246E-2</v>
      </c>
      <c r="O153" s="16">
        <v>7.656156328611563</v>
      </c>
      <c r="P153" s="16">
        <v>4.1056477472843467</v>
      </c>
      <c r="Q153" s="16">
        <v>281.00762663588222</v>
      </c>
      <c r="R153" s="16">
        <v>0.05</v>
      </c>
      <c r="S153" s="16">
        <v>0.05</v>
      </c>
      <c r="T153" s="16">
        <v>0.28213980802552907</v>
      </c>
      <c r="U153" s="16">
        <v>8.5567357715182109</v>
      </c>
      <c r="V153" s="16">
        <v>76.888136268552643</v>
      </c>
    </row>
    <row r="154" spans="1:22" s="11" customFormat="1" ht="12">
      <c r="A154" s="11" t="s">
        <v>231</v>
      </c>
      <c r="B154" s="11" t="s">
        <v>110</v>
      </c>
      <c r="C154" s="11">
        <v>127078</v>
      </c>
      <c r="D154" s="13" t="s">
        <v>30</v>
      </c>
      <c r="E154" s="17">
        <f>VLOOKUP(C154,'[1]ET_Unesp (3)'!$C$214:$E$642,3,FALSE)</f>
        <v>45095</v>
      </c>
      <c r="F154" s="14" t="s">
        <v>31</v>
      </c>
      <c r="G154" s="15" t="s">
        <v>32</v>
      </c>
      <c r="H154" s="16" t="s">
        <v>40</v>
      </c>
      <c r="I154" s="16" t="s">
        <v>33</v>
      </c>
      <c r="J154" s="16">
        <v>3.5533396001518138</v>
      </c>
      <c r="K154" s="16">
        <v>9.3907668470734951</v>
      </c>
      <c r="L154" s="16">
        <v>0.28636133399250924</v>
      </c>
      <c r="M154" s="16">
        <v>188.59314957045481</v>
      </c>
      <c r="N154" s="16">
        <v>12.75810512150772</v>
      </c>
      <c r="O154" s="16">
        <v>21.206142797984938</v>
      </c>
      <c r="P154" s="16">
        <v>1.5798765933003922</v>
      </c>
      <c r="Q154" s="16">
        <v>133.55496962672427</v>
      </c>
      <c r="R154" s="16">
        <v>0.870950666458425</v>
      </c>
      <c r="S154" s="16">
        <v>0.34184290654900046</v>
      </c>
      <c r="T154" s="16">
        <v>0.69809939293689427</v>
      </c>
      <c r="U154" s="16">
        <v>0.4850847700263155</v>
      </c>
      <c r="V154" s="16">
        <v>83.834685956245579</v>
      </c>
    </row>
    <row r="155" spans="1:22" s="11" customFormat="1" ht="12">
      <c r="A155" s="11" t="s">
        <v>232</v>
      </c>
      <c r="B155" s="11" t="s">
        <v>110</v>
      </c>
      <c r="C155" s="11">
        <v>127102</v>
      </c>
      <c r="D155" s="13" t="s">
        <v>233</v>
      </c>
      <c r="E155" s="17">
        <f>VLOOKUP(C155,'[1]ET_Unesp (3)'!$C$214:$E$642,3,FALSE)</f>
        <v>45096</v>
      </c>
      <c r="F155" s="14" t="s">
        <v>31</v>
      </c>
      <c r="G155" s="15" t="s">
        <v>32</v>
      </c>
      <c r="H155" s="16" t="s">
        <v>27</v>
      </c>
      <c r="I155" s="16" t="s">
        <v>28</v>
      </c>
      <c r="J155" s="16">
        <v>0.9857021583532517</v>
      </c>
      <c r="K155" s="16">
        <v>5.0902176617610992</v>
      </c>
      <c r="L155" s="16">
        <v>0.05</v>
      </c>
      <c r="M155" s="16">
        <v>17.154902243013051</v>
      </c>
      <c r="N155" s="16">
        <v>1.6158289207202015E-2</v>
      </c>
      <c r="O155" s="16">
        <v>19.107808806228988</v>
      </c>
      <c r="P155" s="16">
        <v>2.4235594357733219</v>
      </c>
      <c r="Q155" s="16">
        <v>117.95217613883106</v>
      </c>
      <c r="R155" s="16">
        <v>0.05</v>
      </c>
      <c r="S155" s="16">
        <v>0.05</v>
      </c>
      <c r="T155" s="16">
        <v>0.14289471645851695</v>
      </c>
      <c r="U155" s="16">
        <v>37.521881297864894</v>
      </c>
      <c r="V155" s="16">
        <v>75.13086572711785</v>
      </c>
    </row>
    <row r="156" spans="1:22" s="11" customFormat="1" ht="12">
      <c r="A156" s="11" t="s">
        <v>234</v>
      </c>
      <c r="B156" s="11" t="s">
        <v>110</v>
      </c>
      <c r="C156" s="11">
        <v>122357</v>
      </c>
      <c r="D156" s="13" t="s">
        <v>230</v>
      </c>
      <c r="E156" s="17">
        <f>VLOOKUP(C156,'[1]ET_Unesp (3)'!$C$214:$E$642,3,FALSE)</f>
        <v>45116</v>
      </c>
      <c r="F156" s="14" t="s">
        <v>49</v>
      </c>
      <c r="G156" s="15" t="s">
        <v>50</v>
      </c>
      <c r="H156" s="16" t="s">
        <v>27</v>
      </c>
      <c r="I156" s="16" t="s">
        <v>33</v>
      </c>
      <c r="J156" s="16">
        <v>14.352935841758713</v>
      </c>
      <c r="K156" s="16">
        <v>34.408826638600992</v>
      </c>
      <c r="L156" s="16">
        <v>0.05</v>
      </c>
      <c r="M156" s="16">
        <v>26.791921752352774</v>
      </c>
      <c r="N156" s="16">
        <v>5.0000000000000001E-3</v>
      </c>
      <c r="O156" s="16">
        <v>8.6839022350371078</v>
      </c>
      <c r="P156" s="16">
        <v>5.5311784523679499</v>
      </c>
      <c r="Q156" s="16">
        <v>240.26886180687345</v>
      </c>
      <c r="R156" s="16">
        <v>0.05</v>
      </c>
      <c r="S156" s="16">
        <v>0.05</v>
      </c>
      <c r="T156" s="16">
        <v>1.427810149879263</v>
      </c>
      <c r="U156" s="16">
        <v>13.440766225901479</v>
      </c>
      <c r="V156" s="16">
        <v>77.44597482783189</v>
      </c>
    </row>
    <row r="157" spans="1:22" s="11" customFormat="1" ht="12">
      <c r="A157" s="11" t="s">
        <v>235</v>
      </c>
      <c r="B157" s="11" t="s">
        <v>110</v>
      </c>
      <c r="C157" s="11">
        <v>122363</v>
      </c>
      <c r="D157" s="13" t="s">
        <v>230</v>
      </c>
      <c r="E157" s="17">
        <f>VLOOKUP(C157,'[1]ET_Unesp (3)'!$C$214:$E$642,3,FALSE)</f>
        <v>45119</v>
      </c>
      <c r="F157" s="14" t="s">
        <v>49</v>
      </c>
      <c r="G157" s="15" t="s">
        <v>50</v>
      </c>
      <c r="H157" s="16" t="s">
        <v>27</v>
      </c>
      <c r="I157" s="16" t="s">
        <v>33</v>
      </c>
      <c r="J157" s="16">
        <v>3.3414137316246144</v>
      </c>
      <c r="K157" s="16">
        <v>21.835958844954082</v>
      </c>
      <c r="L157" s="16">
        <v>0.05</v>
      </c>
      <c r="M157" s="16">
        <v>41.383857170427596</v>
      </c>
      <c r="N157" s="16">
        <v>5.0000000000000001E-3</v>
      </c>
      <c r="O157" s="16">
        <v>10.182216044609509</v>
      </c>
      <c r="P157" s="16">
        <v>4.5157529724708221</v>
      </c>
      <c r="Q157" s="16">
        <v>372.9522268131571</v>
      </c>
      <c r="R157" s="16">
        <v>0.05</v>
      </c>
      <c r="S157" s="16">
        <v>0.05</v>
      </c>
      <c r="T157" s="16">
        <v>0.1450403545427417</v>
      </c>
      <c r="U157" s="16">
        <v>11.634836035378719</v>
      </c>
      <c r="V157" s="16">
        <v>76.525292614018568</v>
      </c>
    </row>
    <row r="158" spans="1:22" s="11" customFormat="1" ht="12">
      <c r="A158" s="11" t="s">
        <v>236</v>
      </c>
      <c r="B158" s="11" t="s">
        <v>110</v>
      </c>
      <c r="C158" s="11">
        <v>122365</v>
      </c>
      <c r="D158" s="13" t="s">
        <v>230</v>
      </c>
      <c r="E158" s="17">
        <f>VLOOKUP(C158,'[1]ET_Unesp (3)'!$C$214:$E$642,3,FALSE)</f>
        <v>45119</v>
      </c>
      <c r="F158" s="14" t="s">
        <v>35</v>
      </c>
      <c r="G158" s="15" t="s">
        <v>36</v>
      </c>
      <c r="H158" s="16" t="s">
        <v>27</v>
      </c>
      <c r="I158" s="16" t="s">
        <v>33</v>
      </c>
      <c r="J158" s="16">
        <v>6.6119721254271164</v>
      </c>
      <c r="K158" s="16">
        <v>17.210792220576263</v>
      </c>
      <c r="L158" s="16">
        <v>0.05</v>
      </c>
      <c r="M158" s="16">
        <v>32.5735454664296</v>
      </c>
      <c r="N158" s="16">
        <v>2.4482650582843771E-2</v>
      </c>
      <c r="O158" s="16">
        <v>5.8225742040025317</v>
      </c>
      <c r="P158" s="16">
        <v>8.6115305649784961</v>
      </c>
      <c r="Q158" s="16">
        <v>355.77490491900886</v>
      </c>
      <c r="R158" s="16">
        <v>0.05</v>
      </c>
      <c r="S158" s="16">
        <v>0.11149652562399566</v>
      </c>
      <c r="T158" s="16">
        <v>0.42490491214900489</v>
      </c>
      <c r="U158" s="16">
        <v>60.072263601584837</v>
      </c>
      <c r="V158" s="16">
        <v>76.150199600798416</v>
      </c>
    </row>
    <row r="159" spans="1:22" s="11" customFormat="1" ht="12">
      <c r="A159" s="11" t="s">
        <v>237</v>
      </c>
      <c r="B159" s="11" t="s">
        <v>54</v>
      </c>
      <c r="C159" s="11">
        <v>119732</v>
      </c>
      <c r="D159" s="13" t="s">
        <v>30</v>
      </c>
      <c r="E159" s="17">
        <f>VLOOKUP(C159,'[1]ET_Unesp (3)'!$C$214:$E$642,3,FALSE)</f>
        <v>45074</v>
      </c>
      <c r="F159" s="14" t="s">
        <v>31</v>
      </c>
      <c r="G159" s="15" t="s">
        <v>32</v>
      </c>
      <c r="H159" s="16" t="s">
        <v>27</v>
      </c>
      <c r="I159" s="16" t="s">
        <v>33</v>
      </c>
      <c r="J159" s="16">
        <v>1.3162826507705423</v>
      </c>
      <c r="K159" s="16">
        <v>15.201879167998387</v>
      </c>
      <c r="L159" s="16">
        <v>0.05</v>
      </c>
      <c r="M159" s="16">
        <v>146.39807765815166</v>
      </c>
      <c r="N159" s="16">
        <v>1.2160570700232229</v>
      </c>
      <c r="O159" s="16">
        <v>9.4061284691440523</v>
      </c>
      <c r="P159" s="16">
        <v>1.5289235381362667</v>
      </c>
      <c r="Q159" s="16">
        <v>93.497894398234223</v>
      </c>
      <c r="R159" s="16">
        <v>0.34518102951324292</v>
      </c>
      <c r="S159" s="16">
        <v>0.20372388854878931</v>
      </c>
      <c r="T159" s="16">
        <v>0.50868812020265697</v>
      </c>
      <c r="U159" s="16">
        <v>0.71266228348415572</v>
      </c>
      <c r="V159" s="16">
        <v>82.839088905216727</v>
      </c>
    </row>
    <row r="160" spans="1:22" s="11" customFormat="1" ht="12">
      <c r="A160" s="11" t="s">
        <v>238</v>
      </c>
      <c r="B160" s="11" t="s">
        <v>54</v>
      </c>
      <c r="C160" s="11">
        <v>90532</v>
      </c>
      <c r="D160" s="13" t="s">
        <v>55</v>
      </c>
      <c r="E160" s="17">
        <f>VLOOKUP(C160,'[1]ET_Unesp (3)'!$C$214:$E$642,3,FALSE)</f>
        <v>45081</v>
      </c>
      <c r="F160" s="14" t="s">
        <v>35</v>
      </c>
      <c r="G160" s="15" t="s">
        <v>36</v>
      </c>
      <c r="H160" s="16" t="s">
        <v>27</v>
      </c>
      <c r="I160" s="16" t="s">
        <v>28</v>
      </c>
      <c r="J160" s="16">
        <v>38.886562665987569</v>
      </c>
      <c r="K160" s="16">
        <v>125.20087084936496</v>
      </c>
      <c r="L160" s="16">
        <v>0.77955498317349126</v>
      </c>
      <c r="M160" s="16">
        <v>28.41745588868352</v>
      </c>
      <c r="N160" s="16">
        <v>4.9252261414246457</v>
      </c>
      <c r="O160" s="16">
        <v>2.1463920862592629</v>
      </c>
      <c r="P160" s="16">
        <v>12.097678468606878</v>
      </c>
      <c r="Q160" s="16">
        <v>180.25896762444413</v>
      </c>
      <c r="R160" s="16">
        <v>3.0911080753809728</v>
      </c>
      <c r="S160" s="16">
        <v>0.60904769245219725</v>
      </c>
      <c r="T160" s="16">
        <v>5.6963679574152826</v>
      </c>
      <c r="U160" s="16">
        <v>4.7211106877263802</v>
      </c>
      <c r="V160" s="16">
        <v>80.788917154503963</v>
      </c>
    </row>
    <row r="161" spans="1:22" s="11" customFormat="1" ht="12">
      <c r="A161" s="11" t="s">
        <v>239</v>
      </c>
      <c r="B161" s="11" t="s">
        <v>54</v>
      </c>
      <c r="C161" s="11">
        <v>90693</v>
      </c>
      <c r="D161" s="13" t="s">
        <v>30</v>
      </c>
      <c r="E161" s="17">
        <f>VLOOKUP(C161,'[1]ET_Unesp (3)'!$C$214:$E$642,3,FALSE)</f>
        <v>45084</v>
      </c>
      <c r="F161" s="14" t="s">
        <v>31</v>
      </c>
      <c r="G161" s="15" t="s">
        <v>32</v>
      </c>
      <c r="H161" s="16" t="s">
        <v>27</v>
      </c>
      <c r="I161" s="16" t="s">
        <v>33</v>
      </c>
      <c r="J161" s="16">
        <v>19.71637220549934</v>
      </c>
      <c r="K161" s="16">
        <v>12.153736730310115</v>
      </c>
      <c r="L161" s="16">
        <v>0.41838732416892316</v>
      </c>
      <c r="M161" s="16">
        <v>128.59317684410209</v>
      </c>
      <c r="N161" s="16">
        <v>0.10298557913638033</v>
      </c>
      <c r="O161" s="16">
        <v>8.6994325631278802</v>
      </c>
      <c r="P161" s="16">
        <v>0.54374848304683432</v>
      </c>
      <c r="Q161" s="16">
        <v>91.450640538618984</v>
      </c>
      <c r="R161" s="16">
        <v>0.41329237342726471</v>
      </c>
      <c r="S161" s="16">
        <v>0.10541608196284478</v>
      </c>
      <c r="T161" s="16">
        <v>0.1305012357601906</v>
      </c>
      <c r="U161" s="16">
        <v>0.63134749203628004</v>
      </c>
      <c r="V161" s="16">
        <v>76.274224642337742</v>
      </c>
    </row>
    <row r="162" spans="1:22" s="11" customFormat="1" ht="12">
      <c r="A162" s="11" t="s">
        <v>240</v>
      </c>
      <c r="B162" s="11" t="s">
        <v>54</v>
      </c>
      <c r="C162" s="11">
        <v>90536</v>
      </c>
      <c r="D162" s="13" t="s">
        <v>30</v>
      </c>
      <c r="E162" s="17">
        <f>VLOOKUP(C162,'[1]ET_Unesp (3)'!$C$214:$E$642,3,FALSE)</f>
        <v>45087</v>
      </c>
      <c r="F162" s="14" t="s">
        <v>35</v>
      </c>
      <c r="G162" s="15" t="s">
        <v>36</v>
      </c>
      <c r="H162" s="16" t="s">
        <v>27</v>
      </c>
      <c r="I162" s="16" t="s">
        <v>33</v>
      </c>
      <c r="J162" s="16">
        <v>22.600515799130051</v>
      </c>
      <c r="K162" s="16">
        <v>8.2771778949638328</v>
      </c>
      <c r="L162" s="16">
        <v>0.05</v>
      </c>
      <c r="M162" s="16">
        <v>147.77284451249815</v>
      </c>
      <c r="N162" s="16">
        <v>6.8106590667352376E-2</v>
      </c>
      <c r="O162" s="16">
        <v>7.7629239916437198</v>
      </c>
      <c r="P162" s="16">
        <v>0.18239735849222863</v>
      </c>
      <c r="Q162" s="16">
        <v>104.34615898993866</v>
      </c>
      <c r="R162" s="16">
        <v>0.11034805532699572</v>
      </c>
      <c r="S162" s="16">
        <v>0.05</v>
      </c>
      <c r="T162" s="16">
        <v>2.53638219828075E-2</v>
      </c>
      <c r="U162" s="16">
        <v>0.34270351577992725</v>
      </c>
      <c r="V162" s="16">
        <v>73.265183803942463</v>
      </c>
    </row>
    <row r="163" spans="1:22" s="11" customFormat="1" ht="12">
      <c r="A163" s="11" t="s">
        <v>241</v>
      </c>
      <c r="B163" s="11" t="s">
        <v>54</v>
      </c>
      <c r="C163" s="11">
        <v>113961</v>
      </c>
      <c r="D163" s="13" t="s">
        <v>30</v>
      </c>
      <c r="E163" s="17">
        <f>VLOOKUP(C163,'[1]ET_Unesp (3)'!$C$214:$E$642,3,FALSE)</f>
        <v>45102</v>
      </c>
      <c r="F163" s="14" t="s">
        <v>31</v>
      </c>
      <c r="G163" s="15" t="s">
        <v>32</v>
      </c>
      <c r="H163" s="16" t="s">
        <v>27</v>
      </c>
      <c r="I163" s="16" t="s">
        <v>33</v>
      </c>
      <c r="J163" s="16">
        <v>7.5486303388756015</v>
      </c>
      <c r="K163" s="16">
        <v>6.7930773357704979</v>
      </c>
      <c r="L163" s="16">
        <v>0.05</v>
      </c>
      <c r="M163" s="16">
        <v>119.22825627294975</v>
      </c>
      <c r="N163" s="16">
        <v>0.3874942513749931</v>
      </c>
      <c r="O163" s="16">
        <v>6.1125044624577258</v>
      </c>
      <c r="P163" s="16">
        <v>0.28966367685247663</v>
      </c>
      <c r="Q163" s="16">
        <v>70.784120088536767</v>
      </c>
      <c r="R163" s="16">
        <v>0.13365832298413752</v>
      </c>
      <c r="S163" s="16">
        <v>0.05</v>
      </c>
      <c r="T163" s="16">
        <v>9.1929162452910704E-2</v>
      </c>
      <c r="U163" s="16">
        <v>0.30602655462014638</v>
      </c>
      <c r="V163" s="16">
        <v>77.669784589135006</v>
      </c>
    </row>
    <row r="164" spans="1:22" s="11" customFormat="1" ht="12">
      <c r="A164" s="11" t="s">
        <v>242</v>
      </c>
      <c r="B164" s="11" t="s">
        <v>54</v>
      </c>
      <c r="C164" s="11">
        <v>119735</v>
      </c>
      <c r="D164" s="13" t="s">
        <v>230</v>
      </c>
      <c r="E164" s="17">
        <f>VLOOKUP(C164,'[1]ET_Unesp (3)'!$C$214:$E$642,3,FALSE)</f>
        <v>45102</v>
      </c>
      <c r="F164" s="14" t="s">
        <v>31</v>
      </c>
      <c r="G164" s="15" t="s">
        <v>32</v>
      </c>
      <c r="H164" s="16" t="s">
        <v>40</v>
      </c>
      <c r="I164" s="16" t="s">
        <v>33</v>
      </c>
      <c r="J164" s="16">
        <v>9.9043432870967809</v>
      </c>
      <c r="K164" s="16">
        <v>23.235686637702987</v>
      </c>
      <c r="L164" s="16">
        <v>0.05</v>
      </c>
      <c r="M164" s="16">
        <v>53.382690529801913</v>
      </c>
      <c r="N164" s="16">
        <v>5.0000000000000001E-3</v>
      </c>
      <c r="O164" s="16">
        <v>10.038869441787092</v>
      </c>
      <c r="P164" s="16">
        <v>4.6511450316076832</v>
      </c>
      <c r="Q164" s="16">
        <v>276.29036746130305</v>
      </c>
      <c r="R164" s="16">
        <v>0.05</v>
      </c>
      <c r="S164" s="16">
        <v>0.10281207601957403</v>
      </c>
      <c r="T164" s="16">
        <v>1.6861266090927287</v>
      </c>
      <c r="U164" s="16">
        <v>10.424531043928784</v>
      </c>
      <c r="V164" s="16">
        <v>79.147281881333257</v>
      </c>
    </row>
    <row r="165" spans="1:22" s="11" customFormat="1" ht="12">
      <c r="A165" s="11" t="s">
        <v>243</v>
      </c>
      <c r="B165" s="11" t="s">
        <v>54</v>
      </c>
      <c r="C165" s="11">
        <v>90695</v>
      </c>
      <c r="D165" s="13" t="s">
        <v>30</v>
      </c>
      <c r="E165" s="17">
        <f>VLOOKUP(C165,'[1]ET_Unesp (3)'!$C$214:$E$642,3,FALSE)</f>
        <v>45104</v>
      </c>
      <c r="F165" s="14" t="s">
        <v>31</v>
      </c>
      <c r="G165" s="15" t="s">
        <v>32</v>
      </c>
      <c r="H165" s="16" t="s">
        <v>27</v>
      </c>
      <c r="I165" s="16" t="s">
        <v>33</v>
      </c>
      <c r="J165" s="16">
        <v>9.2443194060418552</v>
      </c>
      <c r="K165" s="16">
        <v>11.840837951197315</v>
      </c>
      <c r="L165" s="16">
        <v>0.05</v>
      </c>
      <c r="M165" s="16">
        <v>141.23316712416786</v>
      </c>
      <c r="N165" s="16">
        <v>0.5000796169125229</v>
      </c>
      <c r="O165" s="16">
        <v>6.6413759427890993</v>
      </c>
      <c r="P165" s="16">
        <v>0.68581585946867873</v>
      </c>
      <c r="Q165" s="16">
        <v>123.12122481756383</v>
      </c>
      <c r="R165" s="16">
        <v>0.33414207500620324</v>
      </c>
      <c r="S165" s="16">
        <v>0.12102569382235599</v>
      </c>
      <c r="T165" s="16">
        <v>0.27818099006533109</v>
      </c>
      <c r="U165" s="16">
        <v>0.31660239079127556</v>
      </c>
      <c r="V165" s="16">
        <v>82.764495264495281</v>
      </c>
    </row>
    <row r="166" spans="1:22" s="11" customFormat="1" ht="12">
      <c r="A166" s="11" t="s">
        <v>244</v>
      </c>
      <c r="B166" s="11" t="s">
        <v>54</v>
      </c>
      <c r="C166" s="11">
        <v>111084</v>
      </c>
      <c r="D166" s="13" t="s">
        <v>30</v>
      </c>
      <c r="E166" s="17">
        <f>VLOOKUP(C166,'[1]ET_Unesp (3)'!$C$214:$E$642,3,FALSE)</f>
        <v>45105</v>
      </c>
      <c r="F166" s="14" t="s">
        <v>35</v>
      </c>
      <c r="G166" s="15" t="s">
        <v>36</v>
      </c>
      <c r="H166" s="16" t="s">
        <v>40</v>
      </c>
      <c r="I166" s="16" t="s">
        <v>33</v>
      </c>
      <c r="J166" s="16">
        <v>2.4481628911216813</v>
      </c>
      <c r="K166" s="16">
        <v>19.661640750328399</v>
      </c>
      <c r="L166" s="16">
        <v>0.05</v>
      </c>
      <c r="M166" s="16">
        <v>224.41406745584609</v>
      </c>
      <c r="N166" s="16">
        <v>1.9629611835621266</v>
      </c>
      <c r="O166" s="16">
        <v>4.9127229957867451</v>
      </c>
      <c r="P166" s="16">
        <v>0.65519052031039859</v>
      </c>
      <c r="Q166" s="16">
        <v>128.94214631784669</v>
      </c>
      <c r="R166" s="16">
        <v>0.1056977197740047</v>
      </c>
      <c r="S166" s="16">
        <v>0.05</v>
      </c>
      <c r="T166" s="16">
        <v>0.5254899681161137</v>
      </c>
      <c r="U166" s="16">
        <v>0.41330402700051688</v>
      </c>
      <c r="V166" s="16">
        <v>79.837867546029116</v>
      </c>
    </row>
    <row r="167" spans="1:22" s="11" customFormat="1" ht="12">
      <c r="A167" s="11" t="s">
        <v>245</v>
      </c>
      <c r="B167" s="11" t="s">
        <v>54</v>
      </c>
      <c r="C167" s="11">
        <v>90548</v>
      </c>
      <c r="D167" s="13" t="s">
        <v>30</v>
      </c>
      <c r="E167" s="17">
        <f>VLOOKUP(C167,'[1]ET_Unesp (3)'!$C$214:$E$642,3,FALSE)</f>
        <v>45105</v>
      </c>
      <c r="F167" s="14" t="s">
        <v>35</v>
      </c>
      <c r="G167" s="15" t="s">
        <v>36</v>
      </c>
      <c r="H167" s="16" t="s">
        <v>40</v>
      </c>
      <c r="I167" s="16" t="s">
        <v>33</v>
      </c>
      <c r="J167" s="16">
        <v>9.6576699465179541</v>
      </c>
      <c r="K167" s="16">
        <v>16.756155073276567</v>
      </c>
      <c r="L167" s="16">
        <v>0.05</v>
      </c>
      <c r="M167" s="16">
        <v>166.59702174711109</v>
      </c>
      <c r="N167" s="16">
        <v>0.14624258648818347</v>
      </c>
      <c r="O167" s="16">
        <v>11.935444260358176</v>
      </c>
      <c r="P167" s="16">
        <v>0.24815094560556258</v>
      </c>
      <c r="Q167" s="16">
        <v>147.53235730880533</v>
      </c>
      <c r="R167" s="16">
        <v>0.25318368070830527</v>
      </c>
      <c r="S167" s="16">
        <v>0.13006520846515091</v>
      </c>
      <c r="T167" s="16">
        <v>0.17782242514188196</v>
      </c>
      <c r="U167" s="16">
        <v>0.55981730571035926</v>
      </c>
      <c r="V167" s="16">
        <v>80.211560515550389</v>
      </c>
    </row>
    <row r="168" spans="1:22" s="11" customFormat="1" ht="12">
      <c r="A168" s="11" t="s">
        <v>246</v>
      </c>
      <c r="B168" s="11" t="s">
        <v>54</v>
      </c>
      <c r="C168" s="11">
        <v>90697</v>
      </c>
      <c r="D168" s="13" t="s">
        <v>230</v>
      </c>
      <c r="E168" s="17">
        <f>VLOOKUP(C168,'[1]ET_Unesp (3)'!$C$214:$E$642,3,FALSE)</f>
        <v>45107</v>
      </c>
      <c r="F168" s="14" t="s">
        <v>31</v>
      </c>
      <c r="G168" s="15" t="s">
        <v>32</v>
      </c>
      <c r="H168" s="16" t="s">
        <v>27</v>
      </c>
      <c r="I168" s="16" t="s">
        <v>33</v>
      </c>
      <c r="J168" s="16">
        <v>8.6656411979696255</v>
      </c>
      <c r="K168" s="16">
        <v>48.078809968912203</v>
      </c>
      <c r="L168" s="16">
        <v>0.05</v>
      </c>
      <c r="M168" s="16">
        <v>31.261161442708925</v>
      </c>
      <c r="N168" s="16">
        <v>5.0000000000000001E-3</v>
      </c>
      <c r="O168" s="16">
        <v>5.841079033867083</v>
      </c>
      <c r="P168" s="16">
        <v>3.3373940408848632</v>
      </c>
      <c r="Q168" s="16">
        <v>292.85256333944483</v>
      </c>
      <c r="R168" s="16">
        <v>0.05</v>
      </c>
      <c r="S168" s="16">
        <v>0.05</v>
      </c>
      <c r="T168" s="16">
        <v>0.67727547733012816</v>
      </c>
      <c r="U168" s="16">
        <v>11.259777989509617</v>
      </c>
      <c r="V168" s="16">
        <v>78.619950816878088</v>
      </c>
    </row>
    <row r="169" spans="1:22" s="11" customFormat="1" ht="12">
      <c r="A169" s="11" t="s">
        <v>247</v>
      </c>
      <c r="B169" s="11" t="s">
        <v>54</v>
      </c>
      <c r="C169" s="11">
        <v>90560</v>
      </c>
      <c r="D169" s="13" t="s">
        <v>30</v>
      </c>
      <c r="E169" s="17">
        <f>VLOOKUP(C169,'[1]ET_Unesp (3)'!$C$214:$E$642,3,FALSE)</f>
        <v>45108</v>
      </c>
      <c r="F169" s="14" t="s">
        <v>31</v>
      </c>
      <c r="G169" s="15" t="s">
        <v>32</v>
      </c>
      <c r="H169" s="16" t="s">
        <v>27</v>
      </c>
      <c r="I169" s="16" t="s">
        <v>33</v>
      </c>
      <c r="J169" s="16">
        <v>10.932124795731795</v>
      </c>
      <c r="K169" s="16">
        <v>27.249102213544845</v>
      </c>
      <c r="L169" s="16">
        <v>0.05</v>
      </c>
      <c r="M169" s="16">
        <v>250.93107281524237</v>
      </c>
      <c r="N169" s="16">
        <v>0.26110659318666785</v>
      </c>
      <c r="O169" s="16">
        <v>10.839903421009881</v>
      </c>
      <c r="P169" s="16">
        <v>0.52169266415986426</v>
      </c>
      <c r="Q169" s="16">
        <v>142.42454531999576</v>
      </c>
      <c r="R169" s="16">
        <v>0.21788674947593703</v>
      </c>
      <c r="S169" s="16">
        <v>0.05</v>
      </c>
      <c r="T169" s="16">
        <v>0.6488531247460817</v>
      </c>
      <c r="U169" s="16">
        <v>0.68448486139388676</v>
      </c>
      <c r="V169" s="16">
        <v>79.635251093529646</v>
      </c>
    </row>
    <row r="170" spans="1:22" s="11" customFormat="1" ht="12">
      <c r="A170" s="11" t="s">
        <v>248</v>
      </c>
      <c r="B170" s="11" t="s">
        <v>54</v>
      </c>
      <c r="C170" s="11">
        <v>90562</v>
      </c>
      <c r="D170" s="13" t="s">
        <v>30</v>
      </c>
      <c r="E170" s="17">
        <f>VLOOKUP(C170,'[1]ET_Unesp (3)'!$C$214:$E$642,3,FALSE)</f>
        <v>45109</v>
      </c>
      <c r="F170" s="14" t="s">
        <v>31</v>
      </c>
      <c r="G170" s="15" t="s">
        <v>32</v>
      </c>
      <c r="H170" s="16" t="s">
        <v>27</v>
      </c>
      <c r="I170" s="16" t="s">
        <v>33</v>
      </c>
      <c r="J170" s="16">
        <v>5.8692890493803063</v>
      </c>
      <c r="K170" s="16">
        <v>12.630585978693594</v>
      </c>
      <c r="L170" s="16">
        <v>0.05</v>
      </c>
      <c r="M170" s="16">
        <v>93.092424889167873</v>
      </c>
      <c r="N170" s="16">
        <v>5.9619768328821855E-2</v>
      </c>
      <c r="O170" s="16">
        <v>6.2291798410595201</v>
      </c>
      <c r="P170" s="16">
        <v>0.10889978490133395</v>
      </c>
      <c r="Q170" s="16">
        <v>77.156235427656469</v>
      </c>
      <c r="R170" s="16">
        <v>0.05</v>
      </c>
      <c r="S170" s="16">
        <v>0.12872983128750573</v>
      </c>
      <c r="T170" s="16">
        <v>7.6566645888301421E-2</v>
      </c>
      <c r="U170" s="16">
        <v>0.4452570525511958</v>
      </c>
      <c r="V170" s="16">
        <v>77.875390128308865</v>
      </c>
    </row>
    <row r="171" spans="1:22" s="11" customFormat="1" ht="12">
      <c r="A171" s="11" t="s">
        <v>249</v>
      </c>
      <c r="B171" s="11" t="s">
        <v>54</v>
      </c>
      <c r="C171" s="11">
        <v>119744</v>
      </c>
      <c r="D171" s="13" t="s">
        <v>230</v>
      </c>
      <c r="E171" s="17">
        <f>VLOOKUP(C171,'[1]ET_Unesp (3)'!$C$214:$E$642,3,FALSE)</f>
        <v>45111</v>
      </c>
      <c r="F171" s="14" t="s">
        <v>31</v>
      </c>
      <c r="G171" s="15" t="s">
        <v>32</v>
      </c>
      <c r="H171" s="16" t="s">
        <v>27</v>
      </c>
      <c r="I171" s="16" t="s">
        <v>33</v>
      </c>
      <c r="J171" s="16">
        <v>10.095982741853586</v>
      </c>
      <c r="K171" s="16">
        <v>46.737120279812423</v>
      </c>
      <c r="L171" s="16">
        <v>0.05</v>
      </c>
      <c r="M171" s="16">
        <v>73.535221014734873</v>
      </c>
      <c r="N171" s="16">
        <v>5.0000000000000001E-3</v>
      </c>
      <c r="O171" s="16">
        <v>7.9625063626621326</v>
      </c>
      <c r="P171" s="16">
        <v>5.5438815812385167</v>
      </c>
      <c r="Q171" s="16">
        <v>277.36570895165448</v>
      </c>
      <c r="R171" s="16">
        <v>0.05</v>
      </c>
      <c r="S171" s="16">
        <v>0.05</v>
      </c>
      <c r="T171" s="16">
        <v>1.2156803233496667</v>
      </c>
      <c r="U171" s="16">
        <v>0.02</v>
      </c>
      <c r="V171" s="16">
        <v>109.54832670255088</v>
      </c>
    </row>
    <row r="172" spans="1:22" s="11" customFormat="1" ht="12">
      <c r="A172" s="11" t="s">
        <v>250</v>
      </c>
      <c r="B172" s="11" t="s">
        <v>54</v>
      </c>
      <c r="C172" s="11">
        <v>97451</v>
      </c>
      <c r="D172" s="13" t="s">
        <v>230</v>
      </c>
      <c r="E172" s="17">
        <f>VLOOKUP(C172,'[1]ET_Unesp (3)'!$C$214:$E$642,3,FALSE)</f>
        <v>45116</v>
      </c>
      <c r="F172" s="14" t="s">
        <v>35</v>
      </c>
      <c r="G172" s="15" t="s">
        <v>36</v>
      </c>
      <c r="H172" s="16" t="s">
        <v>27</v>
      </c>
      <c r="I172" s="16" t="s">
        <v>33</v>
      </c>
      <c r="J172" s="16">
        <v>6.5918473920191731</v>
      </c>
      <c r="K172" s="16">
        <v>16.227962095207037</v>
      </c>
      <c r="L172" s="16">
        <v>0.05</v>
      </c>
      <c r="M172" s="16">
        <v>24.88112577949126</v>
      </c>
      <c r="N172" s="16">
        <v>5.0000000000000001E-3</v>
      </c>
      <c r="O172" s="16">
        <v>8.0258531367583767</v>
      </c>
      <c r="P172" s="16">
        <v>4.283442142682115</v>
      </c>
      <c r="Q172" s="16">
        <v>315.83451141984625</v>
      </c>
      <c r="R172" s="16">
        <v>0.05</v>
      </c>
      <c r="S172" s="16">
        <v>0.05</v>
      </c>
      <c r="T172" s="16">
        <v>0.25639415161370377</v>
      </c>
      <c r="U172" s="16">
        <v>10.304430411533117</v>
      </c>
      <c r="V172" s="16">
        <v>77.654070609660181</v>
      </c>
    </row>
    <row r="173" spans="1:22" s="11" customFormat="1" ht="12">
      <c r="A173" s="11" t="s">
        <v>251</v>
      </c>
      <c r="B173" s="11" t="s">
        <v>54</v>
      </c>
      <c r="C173" s="11">
        <v>90707</v>
      </c>
      <c r="D173" s="13" t="s">
        <v>230</v>
      </c>
      <c r="E173" s="17">
        <f>VLOOKUP(C173,'[1]ET_Unesp (3)'!$C$214:$E$642,3,FALSE)</f>
        <v>45116</v>
      </c>
      <c r="F173" s="14" t="s">
        <v>31</v>
      </c>
      <c r="G173" s="15" t="s">
        <v>32</v>
      </c>
      <c r="H173" s="16" t="s">
        <v>27</v>
      </c>
      <c r="I173" s="16" t="s">
        <v>33</v>
      </c>
      <c r="J173" s="16">
        <v>11.762044572429515</v>
      </c>
      <c r="K173" s="16">
        <v>5.5860327221002182</v>
      </c>
      <c r="L173" s="16">
        <v>0.05</v>
      </c>
      <c r="M173" s="16">
        <v>11.651212687959443</v>
      </c>
      <c r="N173" s="16">
        <v>5.0000000000000001E-3</v>
      </c>
      <c r="O173" s="16">
        <v>7.0368333686448956</v>
      </c>
      <c r="P173" s="16">
        <v>3.7949428240517116</v>
      </c>
      <c r="Q173" s="16">
        <v>186.26816423802634</v>
      </c>
      <c r="R173" s="16">
        <v>0.16944668706143617</v>
      </c>
      <c r="S173" s="16">
        <v>0.05</v>
      </c>
      <c r="T173" s="16">
        <v>4.2791403255596487E-2</v>
      </c>
      <c r="U173" s="16">
        <v>5.8948833083495815</v>
      </c>
      <c r="V173" s="16">
        <v>80.687770439535413</v>
      </c>
    </row>
    <row r="174" spans="1:22" s="11" customFormat="1" ht="12">
      <c r="A174" s="11" t="s">
        <v>252</v>
      </c>
      <c r="B174" s="11" t="s">
        <v>42</v>
      </c>
      <c r="C174" s="11">
        <v>149355</v>
      </c>
      <c r="D174" s="13" t="s">
        <v>30</v>
      </c>
      <c r="E174" s="17">
        <f>VLOOKUP(C174,'[1]ET_Unesp (3)'!$C$214:$E$642,3,FALSE)</f>
        <v>45102</v>
      </c>
      <c r="F174" s="14" t="s">
        <v>35</v>
      </c>
      <c r="G174" s="15" t="s">
        <v>36</v>
      </c>
      <c r="H174" s="16" t="s">
        <v>27</v>
      </c>
      <c r="I174" s="16" t="s">
        <v>33</v>
      </c>
      <c r="J174" s="16">
        <v>14.429744014181585</v>
      </c>
      <c r="K174" s="16">
        <v>18.516370077377193</v>
      </c>
      <c r="L174" s="16">
        <v>0.05</v>
      </c>
      <c r="M174" s="16">
        <v>118.81377471536543</v>
      </c>
      <c r="N174" s="16">
        <v>6.6503152144771316E-2</v>
      </c>
      <c r="O174" s="16">
        <v>6.0234688838122077</v>
      </c>
      <c r="P174" s="16">
        <v>0.27031309808559523</v>
      </c>
      <c r="Q174" s="16">
        <v>85.644238733521831</v>
      </c>
      <c r="R174" s="16">
        <v>0.14111558324339424</v>
      </c>
      <c r="S174" s="16">
        <v>0.05</v>
      </c>
      <c r="T174" s="16">
        <v>0.11795023277364015</v>
      </c>
      <c r="U174" s="16">
        <v>0.33995879663521206</v>
      </c>
      <c r="V174" s="16">
        <v>72.369578881206792</v>
      </c>
    </row>
    <row r="175" spans="1:22" s="11" customFormat="1" ht="12">
      <c r="A175" s="11" t="s">
        <v>253</v>
      </c>
      <c r="B175" s="11" t="s">
        <v>42</v>
      </c>
      <c r="C175" s="11">
        <v>55185</v>
      </c>
      <c r="D175" s="13" t="s">
        <v>30</v>
      </c>
      <c r="E175" s="17">
        <f>VLOOKUP(C175,'[1]ET_Unesp (3)'!$C$214:$E$642,3,FALSE)</f>
        <v>45106</v>
      </c>
      <c r="F175" s="14" t="s">
        <v>35</v>
      </c>
      <c r="G175" s="15" t="s">
        <v>36</v>
      </c>
      <c r="H175" s="16" t="s">
        <v>27</v>
      </c>
      <c r="I175" s="16" t="s">
        <v>33</v>
      </c>
      <c r="J175" s="16">
        <v>12.845183893930752</v>
      </c>
      <c r="K175" s="16">
        <v>22.147171835315891</v>
      </c>
      <c r="L175" s="16">
        <v>0.05</v>
      </c>
      <c r="M175" s="16">
        <v>122.72328479058115</v>
      </c>
      <c r="N175" s="16">
        <v>0.4834588156547614</v>
      </c>
      <c r="O175" s="16">
        <v>13.935672224522799</v>
      </c>
      <c r="P175" s="16">
        <v>1.0257844105942155</v>
      </c>
      <c r="Q175" s="16">
        <v>138.45907837461854</v>
      </c>
      <c r="R175" s="16">
        <v>0.38250335851261652</v>
      </c>
      <c r="S175" s="16">
        <v>0.23343675333995342</v>
      </c>
      <c r="T175" s="16">
        <v>0.5247887956723144</v>
      </c>
      <c r="U175" s="16">
        <v>0.91386166876574348</v>
      </c>
      <c r="V175" s="16">
        <v>86.050121978265707</v>
      </c>
    </row>
    <row r="176" spans="1:22" s="11" customFormat="1" ht="12">
      <c r="A176" s="11" t="s">
        <v>254</v>
      </c>
      <c r="B176" s="11" t="s">
        <v>42</v>
      </c>
      <c r="C176" s="11">
        <v>151971</v>
      </c>
      <c r="D176" s="13" t="s">
        <v>230</v>
      </c>
      <c r="E176" s="17">
        <f>VLOOKUP(C176,'[1]ET_Unesp (3)'!$C$214:$E$642,3,FALSE)</f>
        <v>45106</v>
      </c>
      <c r="F176" s="14" t="s">
        <v>49</v>
      </c>
      <c r="G176" s="15" t="s">
        <v>50</v>
      </c>
      <c r="H176" s="16" t="s">
        <v>27</v>
      </c>
      <c r="I176" s="16" t="s">
        <v>33</v>
      </c>
      <c r="J176" s="16">
        <v>4.6302009066172864</v>
      </c>
      <c r="K176" s="16">
        <v>42.289495149351382</v>
      </c>
      <c r="L176" s="16">
        <v>0.05</v>
      </c>
      <c r="M176" s="16">
        <v>22.043888133888206</v>
      </c>
      <c r="N176" s="16">
        <v>5.0000000000000001E-3</v>
      </c>
      <c r="O176" s="16">
        <v>6.9662038097879533</v>
      </c>
      <c r="P176" s="16">
        <v>2.7717906246339328</v>
      </c>
      <c r="Q176" s="16">
        <v>225.97529905214193</v>
      </c>
      <c r="R176" s="16">
        <v>0.05</v>
      </c>
      <c r="S176" s="16">
        <v>0.05</v>
      </c>
      <c r="T176" s="16">
        <v>0.2933862645695347</v>
      </c>
      <c r="U176" s="16">
        <v>6.4553939130535163</v>
      </c>
      <c r="V176" s="16">
        <v>78.484167185849344</v>
      </c>
    </row>
    <row r="177" spans="1:22" s="11" customFormat="1" ht="12">
      <c r="A177" s="11" t="s">
        <v>255</v>
      </c>
      <c r="B177" s="11" t="s">
        <v>42</v>
      </c>
      <c r="C177" s="11">
        <v>153342</v>
      </c>
      <c r="D177" s="13" t="s">
        <v>230</v>
      </c>
      <c r="E177" s="17">
        <f>VLOOKUP(C177,'[1]ET_Unesp (3)'!$C$214:$E$642,3,FALSE)</f>
        <v>45107</v>
      </c>
      <c r="F177" s="14" t="s">
        <v>25</v>
      </c>
      <c r="G177" s="18" t="s">
        <v>26</v>
      </c>
      <c r="H177" s="16" t="s">
        <v>27</v>
      </c>
      <c r="I177" s="16" t="s">
        <v>33</v>
      </c>
      <c r="J177" s="16">
        <v>3.0738671074037565</v>
      </c>
      <c r="K177" s="16">
        <v>14.22363402031189</v>
      </c>
      <c r="L177" s="16">
        <v>0.05</v>
      </c>
      <c r="M177" s="16">
        <v>46.73416925030569</v>
      </c>
      <c r="N177" s="16">
        <v>5.0000000000000001E-3</v>
      </c>
      <c r="O177" s="16">
        <v>5.5253353243406549</v>
      </c>
      <c r="P177" s="16">
        <v>3.6105925924946765</v>
      </c>
      <c r="Q177" s="16">
        <v>315.10198307832383</v>
      </c>
      <c r="R177" s="16">
        <v>0.05</v>
      </c>
      <c r="S177" s="16">
        <v>0.05</v>
      </c>
      <c r="T177" s="16">
        <v>0.2055899229727606</v>
      </c>
      <c r="U177" s="16">
        <v>8.0880896461912481</v>
      </c>
      <c r="V177" s="16">
        <v>75.813207030179669</v>
      </c>
    </row>
    <row r="178" spans="1:22" s="11" customFormat="1" ht="12">
      <c r="A178" s="11" t="s">
        <v>256</v>
      </c>
      <c r="B178" s="11" t="s">
        <v>42</v>
      </c>
      <c r="C178" s="11">
        <v>171258</v>
      </c>
      <c r="D178" s="13" t="s">
        <v>230</v>
      </c>
      <c r="E178" s="17">
        <f>VLOOKUP(C178,'[1]ET_Unesp (3)'!$C$214:$E$642,3,FALSE)</f>
        <v>45121</v>
      </c>
      <c r="F178" s="14" t="s">
        <v>35</v>
      </c>
      <c r="G178" s="15" t="s">
        <v>36</v>
      </c>
      <c r="H178" s="16" t="s">
        <v>27</v>
      </c>
      <c r="I178" s="16" t="s">
        <v>33</v>
      </c>
      <c r="J178" s="16">
        <v>4.3019090824642623</v>
      </c>
      <c r="K178" s="16">
        <v>73.731380589773934</v>
      </c>
      <c r="L178" s="16">
        <v>0.05</v>
      </c>
      <c r="M178" s="16">
        <v>36.948709630356383</v>
      </c>
      <c r="N178" s="16">
        <v>5.0000000000000001E-3</v>
      </c>
      <c r="O178" s="16">
        <v>7.5956064140544797</v>
      </c>
      <c r="P178" s="16">
        <v>5.8734014013784135</v>
      </c>
      <c r="Q178" s="16">
        <v>356.78313064400618</v>
      </c>
      <c r="R178" s="16">
        <v>0.05</v>
      </c>
      <c r="S178" s="16">
        <v>0.05</v>
      </c>
      <c r="T178" s="16">
        <v>0.88359326822830175</v>
      </c>
      <c r="U178" s="16">
        <v>8.5045136429864456</v>
      </c>
      <c r="V178" s="16">
        <v>76.489567648956751</v>
      </c>
    </row>
    <row r="179" spans="1:22" s="11" customFormat="1" ht="12">
      <c r="A179" s="11" t="s">
        <v>257</v>
      </c>
      <c r="B179" s="11" t="s">
        <v>23</v>
      </c>
      <c r="C179" s="11">
        <v>110482</v>
      </c>
      <c r="D179" s="13" t="s">
        <v>230</v>
      </c>
      <c r="E179" s="17">
        <f>VLOOKUP(C179,'[1]ET_Unesp (3)'!$C$214:$E$642,3,FALSE)</f>
        <v>45109</v>
      </c>
      <c r="F179" s="14" t="s">
        <v>68</v>
      </c>
      <c r="G179" s="15" t="s">
        <v>69</v>
      </c>
      <c r="H179" s="16" t="s">
        <v>27</v>
      </c>
      <c r="I179" s="16" t="s">
        <v>33</v>
      </c>
      <c r="J179" s="16">
        <v>2.0554936755652364</v>
      </c>
      <c r="K179" s="16">
        <v>11.473986849610521</v>
      </c>
      <c r="L179" s="16">
        <v>0.05</v>
      </c>
      <c r="M179" s="16">
        <v>12.502954389206494</v>
      </c>
      <c r="N179" s="16">
        <v>5.0000000000000001E-3</v>
      </c>
      <c r="O179" s="16">
        <v>8.2824332775110161</v>
      </c>
      <c r="P179" s="16">
        <v>2.5416377614972983</v>
      </c>
      <c r="Q179" s="16">
        <v>134.49811272843309</v>
      </c>
      <c r="R179" s="16">
        <v>0.13289402465143907</v>
      </c>
      <c r="S179" s="16">
        <v>0.05</v>
      </c>
      <c r="T179" s="16">
        <v>0.23940433418189153</v>
      </c>
      <c r="U179" s="16">
        <v>3.450237777852768</v>
      </c>
      <c r="V179" s="16">
        <v>72.859894623534075</v>
      </c>
    </row>
    <row r="180" spans="1:22" s="11" customFormat="1" ht="12">
      <c r="A180" s="11" t="s">
        <v>258</v>
      </c>
      <c r="B180" s="11" t="s">
        <v>23</v>
      </c>
      <c r="C180" s="11">
        <v>110483</v>
      </c>
      <c r="D180" s="13" t="s">
        <v>230</v>
      </c>
      <c r="E180" s="17">
        <f>VLOOKUP(C180,'[1]ET_Unesp (3)'!$C$214:$E$642,3,FALSE)</f>
        <v>45109</v>
      </c>
      <c r="F180" s="14" t="s">
        <v>68</v>
      </c>
      <c r="G180" s="15" t="s">
        <v>69</v>
      </c>
      <c r="H180" s="16" t="s">
        <v>27</v>
      </c>
      <c r="I180" s="16" t="s">
        <v>33</v>
      </c>
      <c r="J180" s="16">
        <v>10.4959511614219</v>
      </c>
      <c r="K180" s="16">
        <v>10.088594250674385</v>
      </c>
      <c r="L180" s="16">
        <v>0.05</v>
      </c>
      <c r="M180" s="16">
        <v>17.23721884621192</v>
      </c>
      <c r="N180" s="16">
        <v>5.0000000000000001E-3</v>
      </c>
      <c r="O180" s="16">
        <v>7.8952252928493998</v>
      </c>
      <c r="P180" s="16">
        <v>3.0890100279152541</v>
      </c>
      <c r="Q180" s="16">
        <v>199.77484060107668</v>
      </c>
      <c r="R180" s="16">
        <v>0.05</v>
      </c>
      <c r="S180" s="16">
        <v>0.05</v>
      </c>
      <c r="T180" s="16">
        <v>0.27554825639327168</v>
      </c>
      <c r="U180" s="16">
        <v>3.1016609267278792</v>
      </c>
      <c r="V180" s="16">
        <v>72.132456373797666</v>
      </c>
    </row>
    <row r="181" spans="1:22" s="11" customFormat="1" ht="12">
      <c r="A181" s="11" t="s">
        <v>259</v>
      </c>
      <c r="B181" s="11" t="s">
        <v>23</v>
      </c>
      <c r="C181" s="11">
        <v>143782</v>
      </c>
      <c r="D181" s="13" t="s">
        <v>230</v>
      </c>
      <c r="E181" s="17">
        <f>VLOOKUP(C181,'[1]ET_Unesp (3)'!$C$214:$E$642,3,FALSE)</f>
        <v>45112</v>
      </c>
      <c r="F181" s="14" t="s">
        <v>49</v>
      </c>
      <c r="G181" s="15" t="s">
        <v>50</v>
      </c>
      <c r="H181" s="16" t="s">
        <v>27</v>
      </c>
      <c r="I181" s="16" t="s">
        <v>33</v>
      </c>
      <c r="J181" s="16">
        <v>4.0020470362177507</v>
      </c>
      <c r="K181" s="16">
        <v>36.757249224056913</v>
      </c>
      <c r="L181" s="16">
        <v>0.05</v>
      </c>
      <c r="M181" s="16">
        <v>16.187714381334413</v>
      </c>
      <c r="N181" s="16">
        <v>5.0000000000000001E-3</v>
      </c>
      <c r="O181" s="16">
        <v>5.9321730714849847</v>
      </c>
      <c r="P181" s="16">
        <v>3.8832281727756879</v>
      </c>
      <c r="Q181" s="16">
        <v>178.54629447916795</v>
      </c>
      <c r="R181" s="16">
        <v>0.05</v>
      </c>
      <c r="S181" s="16">
        <v>0.05</v>
      </c>
      <c r="T181" s="16">
        <v>0.59480442645069376</v>
      </c>
      <c r="U181" s="16">
        <v>3.1231536516473817</v>
      </c>
      <c r="V181" s="16">
        <v>74.089760737108051</v>
      </c>
    </row>
    <row r="182" spans="1:22" s="11" customFormat="1" ht="12">
      <c r="A182" s="11" t="s">
        <v>260</v>
      </c>
      <c r="B182" s="11" t="s">
        <v>23</v>
      </c>
      <c r="C182" s="11">
        <v>62750</v>
      </c>
      <c r="D182" s="13" t="s">
        <v>30</v>
      </c>
      <c r="E182" s="17">
        <f>VLOOKUP(C182,'[1]ET_Unesp (3)'!$C$214:$E$642,3,FALSE)</f>
        <v>45113</v>
      </c>
      <c r="F182" s="14" t="s">
        <v>49</v>
      </c>
      <c r="G182" s="15" t="s">
        <v>50</v>
      </c>
      <c r="H182" s="16" t="s">
        <v>27</v>
      </c>
      <c r="I182" s="16" t="s">
        <v>33</v>
      </c>
      <c r="J182" s="16">
        <v>2.5220911276243707</v>
      </c>
      <c r="K182" s="16">
        <v>11.899848319921366</v>
      </c>
      <c r="L182" s="16">
        <v>0.05</v>
      </c>
      <c r="M182" s="16">
        <v>262.1050333865108</v>
      </c>
      <c r="N182" s="16">
        <v>0.84905808302185559</v>
      </c>
      <c r="O182" s="16">
        <v>7.5225543910679349</v>
      </c>
      <c r="P182" s="16">
        <v>0.7165816493537488</v>
      </c>
      <c r="Q182" s="16">
        <v>118.63295981804622</v>
      </c>
      <c r="R182" s="16">
        <v>0.05</v>
      </c>
      <c r="S182" s="16">
        <v>0.05</v>
      </c>
      <c r="T182" s="16">
        <v>0.44830633392437957</v>
      </c>
      <c r="U182" s="16">
        <v>0.97823281145607321</v>
      </c>
      <c r="V182" s="16">
        <v>81.386851720421632</v>
      </c>
    </row>
    <row r="183" spans="1:22" s="11" customFormat="1" ht="12">
      <c r="A183" s="11" t="s">
        <v>261</v>
      </c>
      <c r="B183" s="11" t="s">
        <v>23</v>
      </c>
      <c r="C183" s="11">
        <v>168571</v>
      </c>
      <c r="D183" s="13" t="s">
        <v>230</v>
      </c>
      <c r="E183" s="17">
        <f>VLOOKUP(C183,'[1]ET_Unesp (3)'!$C$214:$E$642,3,FALSE)</f>
        <v>45117</v>
      </c>
      <c r="F183" s="14" t="s">
        <v>49</v>
      </c>
      <c r="G183" s="15" t="s">
        <v>50</v>
      </c>
      <c r="H183" s="16" t="s">
        <v>40</v>
      </c>
      <c r="I183" s="16" t="s">
        <v>33</v>
      </c>
      <c r="J183" s="16">
        <v>0.91899617218845131</v>
      </c>
      <c r="K183" s="16">
        <v>191.77006930520773</v>
      </c>
      <c r="L183" s="16">
        <v>0.05</v>
      </c>
      <c r="M183" s="16">
        <v>32.478503471769976</v>
      </c>
      <c r="N183" s="16">
        <v>5.0000000000000001E-3</v>
      </c>
      <c r="O183" s="16">
        <v>5.5712077189884797</v>
      </c>
      <c r="P183" s="16">
        <v>5.0449621158118498</v>
      </c>
      <c r="Q183" s="16">
        <v>571.20442646032768</v>
      </c>
      <c r="R183" s="16">
        <v>0.05</v>
      </c>
      <c r="S183" s="16">
        <v>0.05</v>
      </c>
      <c r="T183" s="16">
        <v>0.38354838409374453</v>
      </c>
      <c r="U183" s="16">
        <v>6.2128843943760357</v>
      </c>
      <c r="V183" s="16">
        <v>78.322725570947213</v>
      </c>
    </row>
    <row r="184" spans="1:22" s="11" customFormat="1" ht="12">
      <c r="A184" s="11" t="s">
        <v>262</v>
      </c>
      <c r="B184" s="11" t="s">
        <v>23</v>
      </c>
      <c r="C184" s="11">
        <v>162189</v>
      </c>
      <c r="D184" s="13" t="s">
        <v>30</v>
      </c>
      <c r="E184" s="17">
        <f>VLOOKUP(C184,'[1]ET_Unesp (3)'!$C$214:$E$642,3,FALSE)</f>
        <v>45117</v>
      </c>
      <c r="F184" s="14" t="s">
        <v>74</v>
      </c>
      <c r="G184" s="15" t="s">
        <v>75</v>
      </c>
      <c r="H184" s="16" t="s">
        <v>27</v>
      </c>
      <c r="I184" s="16" t="s">
        <v>33</v>
      </c>
      <c r="J184" s="16">
        <v>7.6147101714328267</v>
      </c>
      <c r="K184" s="16">
        <v>35.606799734123491</v>
      </c>
      <c r="L184" s="16">
        <v>0.05</v>
      </c>
      <c r="M184" s="16">
        <v>265.37357396885244</v>
      </c>
      <c r="N184" s="16">
        <v>1.0722172756785087</v>
      </c>
      <c r="O184" s="16">
        <v>11.230762439396061</v>
      </c>
      <c r="P184" s="16">
        <v>0.63179244144088642</v>
      </c>
      <c r="Q184" s="16">
        <v>180.0220827754224</v>
      </c>
      <c r="R184" s="16">
        <v>0.26935111100060033</v>
      </c>
      <c r="S184" s="16">
        <v>0.14947006258821063</v>
      </c>
      <c r="T184" s="16">
        <v>0.53361332638748493</v>
      </c>
      <c r="U184" s="16">
        <v>0.97367628310065568</v>
      </c>
      <c r="V184" s="16">
        <v>81.830638531104427</v>
      </c>
    </row>
    <row r="185" spans="1:22" s="11" customFormat="1" ht="12">
      <c r="A185" s="11" t="s">
        <v>263</v>
      </c>
      <c r="B185" s="11" t="s">
        <v>23</v>
      </c>
      <c r="C185" s="11">
        <v>162672</v>
      </c>
      <c r="D185" s="13" t="s">
        <v>230</v>
      </c>
      <c r="E185" s="17">
        <f>VLOOKUP(C185,'[1]ET_Unesp (3)'!$C$214:$E$642,3,FALSE)</f>
        <v>45121</v>
      </c>
      <c r="F185" s="14" t="s">
        <v>49</v>
      </c>
      <c r="G185" s="15" t="s">
        <v>50</v>
      </c>
      <c r="H185" s="16" t="s">
        <v>27</v>
      </c>
      <c r="I185" s="16" t="s">
        <v>33</v>
      </c>
      <c r="J185" s="16">
        <v>1.9701387410531204</v>
      </c>
      <c r="K185" s="16">
        <v>21.939957674333055</v>
      </c>
      <c r="L185" s="16">
        <v>0.05</v>
      </c>
      <c r="M185" s="16">
        <v>33.021474835095781</v>
      </c>
      <c r="N185" s="16">
        <v>5.0000000000000001E-3</v>
      </c>
      <c r="O185" s="16">
        <v>4.7843595528491702</v>
      </c>
      <c r="P185" s="16">
        <v>5.3492867583139647</v>
      </c>
      <c r="Q185" s="16">
        <v>312.38148425453068</v>
      </c>
      <c r="R185" s="16">
        <v>0.05</v>
      </c>
      <c r="S185" s="16">
        <v>0.05</v>
      </c>
      <c r="T185" s="16">
        <v>0.18753597391443674</v>
      </c>
      <c r="U185" s="16">
        <v>6.9888945659722346</v>
      </c>
      <c r="V185" s="16">
        <v>79.873573686184159</v>
      </c>
    </row>
    <row r="186" spans="1:22" s="11" customFormat="1" ht="12">
      <c r="A186" s="11" t="s">
        <v>264</v>
      </c>
      <c r="B186" s="11" t="s">
        <v>23</v>
      </c>
      <c r="C186" s="11">
        <v>171234</v>
      </c>
      <c r="D186" s="13" t="s">
        <v>230</v>
      </c>
      <c r="E186" s="17">
        <f>VLOOKUP(C186,'[1]ET_Unesp (3)'!$C$214:$E$642,3,FALSE)</f>
        <v>45121</v>
      </c>
      <c r="F186" s="14" t="s">
        <v>35</v>
      </c>
      <c r="G186" s="15" t="s">
        <v>36</v>
      </c>
      <c r="H186" s="16" t="s">
        <v>27</v>
      </c>
      <c r="I186" s="16" t="s">
        <v>33</v>
      </c>
      <c r="J186" s="16">
        <v>9.070995690237714</v>
      </c>
      <c r="K186" s="16">
        <v>62.116367450595391</v>
      </c>
      <c r="L186" s="16">
        <v>0.05</v>
      </c>
      <c r="M186" s="16">
        <v>26.524559170823096</v>
      </c>
      <c r="N186" s="16">
        <v>5.0000000000000001E-3</v>
      </c>
      <c r="O186" s="16">
        <v>7.4636632651177877</v>
      </c>
      <c r="P186" s="16">
        <v>5.6106989539330305</v>
      </c>
      <c r="Q186" s="16">
        <v>352.29352125600752</v>
      </c>
      <c r="R186" s="16">
        <v>0.05</v>
      </c>
      <c r="S186" s="16">
        <v>0.05</v>
      </c>
      <c r="T186" s="16">
        <v>0.56066371647934354</v>
      </c>
      <c r="U186" s="16">
        <v>8.6621966494409346</v>
      </c>
      <c r="V186" s="16">
        <v>78.164671744649993</v>
      </c>
    </row>
    <row r="187" spans="1:22" s="11" customFormat="1" ht="12">
      <c r="A187" s="11" t="s">
        <v>265</v>
      </c>
      <c r="B187" s="11" t="s">
        <v>23</v>
      </c>
      <c r="C187" s="11">
        <v>125035</v>
      </c>
      <c r="D187" s="13" t="s">
        <v>30</v>
      </c>
      <c r="E187" s="17">
        <f>VLOOKUP(C187,'[1]ET_Unesp (3)'!$C$214:$E$642,3,FALSE)</f>
        <v>45122</v>
      </c>
      <c r="F187" s="14" t="s">
        <v>74</v>
      </c>
      <c r="G187" s="15" t="s">
        <v>75</v>
      </c>
      <c r="H187" s="16" t="s">
        <v>27</v>
      </c>
      <c r="I187" s="16" t="s">
        <v>33</v>
      </c>
      <c r="J187" s="16">
        <v>7.3323047953944096</v>
      </c>
      <c r="K187" s="16">
        <v>54.621294839741687</v>
      </c>
      <c r="L187" s="16">
        <v>0.05</v>
      </c>
      <c r="M187" s="16">
        <v>537.5927458708901</v>
      </c>
      <c r="N187" s="16">
        <v>3.6524218438851483</v>
      </c>
      <c r="O187" s="16">
        <v>11.196655561561506</v>
      </c>
      <c r="P187" s="16">
        <v>1.9564746934656139</v>
      </c>
      <c r="Q187" s="16">
        <v>170.52844465678936</v>
      </c>
      <c r="R187" s="16">
        <v>0.94100246491088901</v>
      </c>
      <c r="S187" s="16">
        <v>0.35228217833736958</v>
      </c>
      <c r="T187" s="16">
        <v>1.8948262631014907</v>
      </c>
      <c r="U187" s="16">
        <v>2.0998734947302951</v>
      </c>
      <c r="V187" s="16">
        <v>82.656839965146688</v>
      </c>
    </row>
    <row r="188" spans="1:22" s="11" customFormat="1" ht="12">
      <c r="A188" s="11" t="s">
        <v>266</v>
      </c>
      <c r="B188" s="11" t="s">
        <v>23</v>
      </c>
      <c r="C188" s="11">
        <v>148332</v>
      </c>
      <c r="D188" s="13" t="s">
        <v>30</v>
      </c>
      <c r="E188" s="17">
        <f>VLOOKUP(C188,'[1]ET_Unesp (3)'!$C$214:$E$642,3,FALSE)</f>
        <v>45099</v>
      </c>
      <c r="F188" s="14" t="s">
        <v>35</v>
      </c>
      <c r="G188" s="15" t="s">
        <v>36</v>
      </c>
      <c r="H188" s="16" t="s">
        <v>27</v>
      </c>
      <c r="I188" s="16" t="s">
        <v>33</v>
      </c>
      <c r="J188" s="16">
        <v>2.6426214554267706</v>
      </c>
      <c r="K188" s="16">
        <v>12.403376059735052</v>
      </c>
      <c r="L188" s="16">
        <v>0.05</v>
      </c>
      <c r="M188" s="16">
        <v>152.21988706912268</v>
      </c>
      <c r="N188" s="16">
        <v>0.42920603686810072</v>
      </c>
      <c r="O188" s="16">
        <v>9.5698503474042518</v>
      </c>
      <c r="P188" s="16">
        <v>0.99456339269177285</v>
      </c>
      <c r="Q188" s="16">
        <v>132.93262532857489</v>
      </c>
      <c r="R188" s="16">
        <v>0.12280993925836321</v>
      </c>
      <c r="S188" s="16">
        <v>0.13577038786678461</v>
      </c>
      <c r="T188" s="16">
        <v>0.51156188246285417</v>
      </c>
      <c r="U188" s="16">
        <v>1.6493843773552133</v>
      </c>
      <c r="V188" s="16">
        <v>82.556371928046616</v>
      </c>
    </row>
    <row r="189" spans="1:22" s="11" customFormat="1" ht="12">
      <c r="A189" s="11" t="s">
        <v>267</v>
      </c>
      <c r="B189" s="11" t="s">
        <v>23</v>
      </c>
      <c r="C189" s="11">
        <v>140353</v>
      </c>
      <c r="D189" s="13" t="s">
        <v>30</v>
      </c>
      <c r="E189" s="17">
        <f>VLOOKUP(C189,'[1]ET_Unesp (3)'!$C$214:$E$642,3,FALSE)</f>
        <v>45107</v>
      </c>
      <c r="F189" s="14" t="s">
        <v>98</v>
      </c>
      <c r="G189" s="15" t="s">
        <v>99</v>
      </c>
      <c r="H189" s="16" t="s">
        <v>40</v>
      </c>
      <c r="I189" s="16" t="s">
        <v>33</v>
      </c>
      <c r="J189" s="16">
        <v>2.1431960539419617</v>
      </c>
      <c r="K189" s="16">
        <v>30.244510109511054</v>
      </c>
      <c r="L189" s="16">
        <v>0.05</v>
      </c>
      <c r="M189" s="16">
        <v>179.51361371515316</v>
      </c>
      <c r="N189" s="16">
        <v>0.71106775554184887</v>
      </c>
      <c r="O189" s="16">
        <v>20.702067560802956</v>
      </c>
      <c r="P189" s="16">
        <v>1.1098903664390198</v>
      </c>
      <c r="Q189" s="16">
        <v>164.08196118455967</v>
      </c>
      <c r="R189" s="16">
        <v>0.3330304488801456</v>
      </c>
      <c r="S189" s="16">
        <v>0.64234568157225225</v>
      </c>
      <c r="T189" s="16">
        <v>2.0205501900403209</v>
      </c>
      <c r="U189" s="16">
        <v>1.3316827144571335</v>
      </c>
      <c r="V189" s="16">
        <v>80.881304933090519</v>
      </c>
    </row>
    <row r="190" spans="1:22" s="11" customFormat="1" ht="12">
      <c r="A190" s="11" t="s">
        <v>268</v>
      </c>
      <c r="B190" s="11" t="s">
        <v>23</v>
      </c>
      <c r="C190" s="11">
        <v>155512</v>
      </c>
      <c r="D190" s="13" t="s">
        <v>230</v>
      </c>
      <c r="E190" s="17">
        <f>VLOOKUP(C190,'[1]ET_Unesp (3)'!$C$214:$E$642,3,FALSE)</f>
        <v>45108</v>
      </c>
      <c r="F190" s="14" t="s">
        <v>35</v>
      </c>
      <c r="G190" s="15" t="s">
        <v>36</v>
      </c>
      <c r="H190" s="16" t="s">
        <v>27</v>
      </c>
      <c r="I190" s="16" t="s">
        <v>33</v>
      </c>
      <c r="J190" s="16">
        <v>3.5232459765724555</v>
      </c>
      <c r="K190" s="16">
        <v>38.325125262429914</v>
      </c>
      <c r="L190" s="16">
        <v>0.05</v>
      </c>
      <c r="M190" s="16">
        <v>24.167619096868297</v>
      </c>
      <c r="N190" s="16">
        <v>5.0000000000000001E-3</v>
      </c>
      <c r="O190" s="16">
        <v>6.9035066794704427</v>
      </c>
      <c r="P190" s="16">
        <v>5.2067262924258459</v>
      </c>
      <c r="Q190" s="16">
        <v>308.35212812627395</v>
      </c>
      <c r="R190" s="16">
        <v>0.05</v>
      </c>
      <c r="S190" s="16">
        <v>0.05</v>
      </c>
      <c r="T190" s="16">
        <v>0.26958124217211255</v>
      </c>
      <c r="U190" s="16">
        <v>5.9218245058703998</v>
      </c>
      <c r="V190" s="16">
        <v>78.447160637016566</v>
      </c>
    </row>
    <row r="191" spans="1:22" s="11" customFormat="1" ht="12">
      <c r="A191" s="11" t="s">
        <v>269</v>
      </c>
      <c r="B191" s="11" t="s">
        <v>23</v>
      </c>
      <c r="C191" s="11">
        <v>156303</v>
      </c>
      <c r="D191" s="13" t="s">
        <v>230</v>
      </c>
      <c r="E191" s="17">
        <f>VLOOKUP(C191,'[1]ET_Unesp (3)'!$C$214:$E$642,3,FALSE)</f>
        <v>45112</v>
      </c>
      <c r="F191" s="14" t="s">
        <v>112</v>
      </c>
      <c r="G191" s="15" t="s">
        <v>113</v>
      </c>
      <c r="H191" s="16" t="s">
        <v>27</v>
      </c>
      <c r="I191" s="16" t="s">
        <v>33</v>
      </c>
      <c r="J191" s="16">
        <v>10.339265570614726</v>
      </c>
      <c r="K191" s="16">
        <v>45.413377139439007</v>
      </c>
      <c r="L191" s="16">
        <v>0.05</v>
      </c>
      <c r="M191" s="16">
        <v>22.223271749593099</v>
      </c>
      <c r="N191" s="16">
        <v>5.0000000000000001E-3</v>
      </c>
      <c r="O191" s="16">
        <v>8.0840906596694797</v>
      </c>
      <c r="P191" s="16">
        <v>8.2665097490112984</v>
      </c>
      <c r="Q191" s="16">
        <v>402.27686350290196</v>
      </c>
      <c r="R191" s="16">
        <v>0.05</v>
      </c>
      <c r="S191" s="16">
        <v>0.05</v>
      </c>
      <c r="T191" s="16">
        <v>0.32024591157816212</v>
      </c>
      <c r="U191" s="16">
        <v>4.4938771959238117</v>
      </c>
      <c r="V191" s="16">
        <v>77.192152036541785</v>
      </c>
    </row>
    <row r="192" spans="1:22" s="11" customFormat="1" ht="12">
      <c r="A192" s="11" t="s">
        <v>270</v>
      </c>
      <c r="B192" s="11" t="s">
        <v>23</v>
      </c>
      <c r="C192" s="11">
        <v>140359</v>
      </c>
      <c r="D192" s="13" t="s">
        <v>30</v>
      </c>
      <c r="E192" s="17">
        <f>VLOOKUP(C192,'[1]ET_Unesp (3)'!$C$214:$E$642,3,FALSE)</f>
        <v>45114</v>
      </c>
      <c r="F192" s="14" t="s">
        <v>49</v>
      </c>
      <c r="G192" s="15" t="s">
        <v>50</v>
      </c>
      <c r="H192" s="16" t="s">
        <v>27</v>
      </c>
      <c r="I192" s="16" t="s">
        <v>33</v>
      </c>
      <c r="J192" s="16">
        <v>3.3726892376771365</v>
      </c>
      <c r="K192" s="16">
        <v>48.757437813951732</v>
      </c>
      <c r="L192" s="16">
        <v>0.05</v>
      </c>
      <c r="M192" s="16">
        <v>282.61518555458827</v>
      </c>
      <c r="N192" s="16">
        <v>2.3467868428971244</v>
      </c>
      <c r="O192" s="16">
        <v>12.833768286413781</v>
      </c>
      <c r="P192" s="16">
        <v>2.1907212619745535</v>
      </c>
      <c r="Q192" s="16">
        <v>156.3523616270065</v>
      </c>
      <c r="R192" s="16">
        <v>1.418571180955605</v>
      </c>
      <c r="S192" s="16">
        <v>0.41291555031074134</v>
      </c>
      <c r="T192" s="16">
        <v>2.1883399739568206</v>
      </c>
      <c r="U192" s="16">
        <v>0.93662616892333939</v>
      </c>
      <c r="V192" s="16">
        <v>81.837775324607037</v>
      </c>
    </row>
    <row r="193" spans="1:22" s="11" customFormat="1" ht="12">
      <c r="A193" s="11" t="s">
        <v>271</v>
      </c>
      <c r="B193" s="11" t="s">
        <v>23</v>
      </c>
      <c r="C193" s="11">
        <v>170292</v>
      </c>
      <c r="D193" s="13" t="s">
        <v>30</v>
      </c>
      <c r="E193" s="17">
        <f>VLOOKUP(C193,'[1]ET_Unesp (3)'!$C$214:$E$642,3,FALSE)</f>
        <v>45119</v>
      </c>
      <c r="F193" s="14" t="s">
        <v>31</v>
      </c>
      <c r="G193" s="15" t="s">
        <v>32</v>
      </c>
      <c r="H193" s="16" t="s">
        <v>27</v>
      </c>
      <c r="I193" s="16" t="s">
        <v>33</v>
      </c>
      <c r="J193" s="16">
        <v>26.461901096394943</v>
      </c>
      <c r="K193" s="16">
        <v>65.967879974828548</v>
      </c>
      <c r="L193" s="16">
        <v>0.05</v>
      </c>
      <c r="M193" s="16">
        <v>186.09654260408172</v>
      </c>
      <c r="N193" s="16">
        <v>0.35472662073882139</v>
      </c>
      <c r="O193" s="16">
        <v>11.870743525382535</v>
      </c>
      <c r="P193" s="16">
        <v>1.236927256394881</v>
      </c>
      <c r="Q193" s="16">
        <v>154.32665959656703</v>
      </c>
      <c r="R193" s="16">
        <v>0.39454299310192775</v>
      </c>
      <c r="S193" s="16">
        <v>0.3559031443590972</v>
      </c>
      <c r="T193" s="16">
        <v>0.31952019296685402</v>
      </c>
      <c r="U193" s="16">
        <v>1.4290414956671116</v>
      </c>
      <c r="V193" s="16">
        <v>83.189269746646801</v>
      </c>
    </row>
    <row r="194" spans="1:22" s="11" customFormat="1" ht="12">
      <c r="A194" s="11" t="s">
        <v>272</v>
      </c>
      <c r="B194" s="11" t="s">
        <v>23</v>
      </c>
      <c r="C194" s="11">
        <v>107958</v>
      </c>
      <c r="D194" s="13" t="s">
        <v>230</v>
      </c>
      <c r="E194" s="17">
        <f>VLOOKUP(C194,'[1]ET_Unesp (3)'!$C$214:$E$642,3,FALSE)</f>
        <v>45120</v>
      </c>
      <c r="F194" s="14" t="s">
        <v>31</v>
      </c>
      <c r="G194" s="15" t="s">
        <v>32</v>
      </c>
      <c r="H194" s="16" t="s">
        <v>40</v>
      </c>
      <c r="I194" s="16" t="s">
        <v>33</v>
      </c>
      <c r="J194" s="16">
        <v>4.7717633211764463</v>
      </c>
      <c r="K194" s="16">
        <v>49.889478926542857</v>
      </c>
      <c r="L194" s="16">
        <v>0.05</v>
      </c>
      <c r="M194" s="16">
        <v>22.511337375300077</v>
      </c>
      <c r="N194" s="16">
        <v>5.0000000000000001E-3</v>
      </c>
      <c r="O194" s="16">
        <v>8.1862149281241035</v>
      </c>
      <c r="P194" s="16">
        <v>4.3362530775046002</v>
      </c>
      <c r="Q194" s="16">
        <v>385.71942356939843</v>
      </c>
      <c r="R194" s="16">
        <v>0.28354428573501989</v>
      </c>
      <c r="S194" s="16">
        <v>0.60967924231813131</v>
      </c>
      <c r="T194" s="16">
        <v>0.59725996696217998</v>
      </c>
      <c r="U194" s="16">
        <v>13.233000944226605</v>
      </c>
      <c r="V194" s="16">
        <v>77.094195342370526</v>
      </c>
    </row>
    <row r="195" spans="1:22" s="11" customFormat="1" ht="12">
      <c r="A195" s="11" t="s">
        <v>273</v>
      </c>
      <c r="B195" s="11" t="s">
        <v>163</v>
      </c>
      <c r="C195" s="11">
        <v>138384</v>
      </c>
      <c r="D195" s="13" t="s">
        <v>185</v>
      </c>
      <c r="E195" s="17">
        <f>VLOOKUP(C195,'[1]ET_Unesp (3)'!$C$214:$E$642,3,FALSE)</f>
        <v>45065</v>
      </c>
      <c r="F195" s="14" t="s">
        <v>31</v>
      </c>
      <c r="G195" s="15" t="s">
        <v>32</v>
      </c>
      <c r="H195" s="16" t="s">
        <v>27</v>
      </c>
      <c r="I195" s="16" t="s">
        <v>28</v>
      </c>
      <c r="J195" s="16">
        <v>1.5716252389660088</v>
      </c>
      <c r="K195" s="16">
        <v>2.1151517363377152</v>
      </c>
      <c r="L195" s="16">
        <v>0.05</v>
      </c>
      <c r="M195" s="16">
        <v>31.555670320231599</v>
      </c>
      <c r="N195" s="16">
        <v>5.0000000000000001E-3</v>
      </c>
      <c r="O195" s="16">
        <v>17.018783285997351</v>
      </c>
      <c r="P195" s="16">
        <v>3.35370984862509</v>
      </c>
      <c r="Q195" s="16">
        <v>236.89244004544858</v>
      </c>
      <c r="R195" s="16">
        <v>0.05</v>
      </c>
      <c r="S195" s="16">
        <v>0.05</v>
      </c>
      <c r="T195" s="16">
        <v>4.2783182513099316E-2</v>
      </c>
      <c r="U195" s="16">
        <v>2.4506954218404418</v>
      </c>
      <c r="V195" s="16">
        <v>71.245677974021163</v>
      </c>
    </row>
    <row r="196" spans="1:22" s="11" customFormat="1" ht="12">
      <c r="A196" s="11" t="s">
        <v>274</v>
      </c>
      <c r="B196" s="11" t="s">
        <v>159</v>
      </c>
      <c r="C196" s="11">
        <v>141349</v>
      </c>
      <c r="D196" s="13" t="s">
        <v>78</v>
      </c>
      <c r="E196" s="17">
        <f>VLOOKUP(C196,'[1]ET_Unesp (3)'!$C$214:$E$642,3,FALSE)</f>
        <v>45060</v>
      </c>
      <c r="F196" s="14" t="s">
        <v>35</v>
      </c>
      <c r="G196" s="15" t="s">
        <v>36</v>
      </c>
      <c r="H196" s="16" t="s">
        <v>40</v>
      </c>
      <c r="I196" s="16" t="s">
        <v>33</v>
      </c>
      <c r="J196" s="16">
        <v>1.4999999999999999E-2</v>
      </c>
      <c r="K196" s="16">
        <v>0.01</v>
      </c>
      <c r="L196" s="16">
        <v>0.05</v>
      </c>
      <c r="M196" s="16">
        <v>11.90503116314202</v>
      </c>
      <c r="N196" s="16">
        <v>5.0000000000000001E-3</v>
      </c>
      <c r="O196" s="16">
        <v>13.906409343050777</v>
      </c>
      <c r="P196" s="16">
        <v>4.395482153197773</v>
      </c>
      <c r="Q196" s="16">
        <v>317.05106449829242</v>
      </c>
      <c r="R196" s="16">
        <v>0.05</v>
      </c>
      <c r="S196" s="16">
        <v>0.05</v>
      </c>
      <c r="T196" s="16">
        <v>0.14756746749632899</v>
      </c>
      <c r="U196" s="16">
        <v>0.12700450185954174</v>
      </c>
      <c r="V196" s="16">
        <v>75.600074099558029</v>
      </c>
    </row>
    <row r="197" spans="1:22" s="11" customFormat="1" ht="12">
      <c r="A197" s="11" t="s">
        <v>275</v>
      </c>
      <c r="B197" s="11" t="s">
        <v>159</v>
      </c>
      <c r="C197" s="11">
        <v>143336</v>
      </c>
      <c r="D197" s="13" t="s">
        <v>78</v>
      </c>
      <c r="E197" s="17">
        <f>VLOOKUP(C197,'[1]ET_Unesp (3)'!$C$214:$E$642,3,FALSE)</f>
        <v>45077</v>
      </c>
      <c r="F197" s="14" t="s">
        <v>49</v>
      </c>
      <c r="G197" s="15" t="s">
        <v>50</v>
      </c>
      <c r="H197" s="16" t="s">
        <v>40</v>
      </c>
      <c r="I197" s="16" t="s">
        <v>33</v>
      </c>
      <c r="J197" s="16">
        <v>1.4999999999999999E-2</v>
      </c>
      <c r="K197" s="16">
        <v>2.1035746888935437E-2</v>
      </c>
      <c r="L197" s="16">
        <v>0.05</v>
      </c>
      <c r="M197" s="16">
        <v>41.57626465474258</v>
      </c>
      <c r="N197" s="16">
        <v>5.0000000000000001E-3</v>
      </c>
      <c r="O197" s="16">
        <v>12.170296687169248</v>
      </c>
      <c r="P197" s="16">
        <v>2.9369844332212787</v>
      </c>
      <c r="Q197" s="16">
        <v>431.61881439796338</v>
      </c>
      <c r="R197" s="16">
        <v>0.05</v>
      </c>
      <c r="S197" s="16">
        <v>0.05</v>
      </c>
      <c r="T197" s="16">
        <v>0.16940672029575252</v>
      </c>
      <c r="U197" s="16">
        <v>0.98087526854966234</v>
      </c>
      <c r="V197" s="16">
        <v>79.677635354888082</v>
      </c>
    </row>
    <row r="198" spans="1:22" s="11" customFormat="1" ht="12">
      <c r="A198" s="11" t="s">
        <v>276</v>
      </c>
      <c r="B198" s="11" t="s">
        <v>159</v>
      </c>
      <c r="C198" s="11">
        <v>144654</v>
      </c>
      <c r="D198" s="13" t="s">
        <v>78</v>
      </c>
      <c r="E198" s="17">
        <f>VLOOKUP(C198,'[1]ET_Unesp (3)'!$C$214:$E$642,3,FALSE)</f>
        <v>45080</v>
      </c>
      <c r="F198" s="14" t="s">
        <v>49</v>
      </c>
      <c r="G198" s="15" t="s">
        <v>50</v>
      </c>
      <c r="H198" s="16" t="s">
        <v>27</v>
      </c>
      <c r="I198" s="16" t="s">
        <v>33</v>
      </c>
      <c r="J198" s="16">
        <v>0.3918944442919996</v>
      </c>
      <c r="K198" s="16">
        <v>0.17775092016747204</v>
      </c>
      <c r="L198" s="16">
        <v>0.05</v>
      </c>
      <c r="M198" s="16">
        <v>86.440061377708204</v>
      </c>
      <c r="N198" s="16">
        <v>2.5293125505363639E-2</v>
      </c>
      <c r="O198" s="16">
        <v>15.136239145746515</v>
      </c>
      <c r="P198" s="16">
        <v>6.6371166557213686</v>
      </c>
      <c r="Q198" s="16">
        <v>742.62696181860622</v>
      </c>
      <c r="R198" s="16">
        <v>0.05</v>
      </c>
      <c r="S198" s="16">
        <v>0.05</v>
      </c>
      <c r="T198" s="16">
        <v>0.25297504524385955</v>
      </c>
      <c r="U198" s="16">
        <v>17.835559477640935</v>
      </c>
      <c r="V198" s="16">
        <v>74.7910087311908</v>
      </c>
    </row>
    <row r="199" spans="1:22" s="11" customFormat="1" ht="12">
      <c r="A199" s="11" t="s">
        <v>277</v>
      </c>
      <c r="B199" s="11" t="s">
        <v>159</v>
      </c>
      <c r="C199" s="11">
        <v>144722</v>
      </c>
      <c r="D199" s="13" t="s">
        <v>55</v>
      </c>
      <c r="E199" s="17">
        <f>VLOOKUP(C199,'[1]ET_Unesp (3)'!$C$214:$E$642,3,FALSE)</f>
        <v>45085</v>
      </c>
      <c r="F199" s="14" t="s">
        <v>49</v>
      </c>
      <c r="G199" s="15" t="s">
        <v>50</v>
      </c>
      <c r="H199" s="16" t="s">
        <v>27</v>
      </c>
      <c r="I199" s="16" t="s">
        <v>33</v>
      </c>
      <c r="J199" s="16">
        <v>2.0644652504626646</v>
      </c>
      <c r="K199" s="16">
        <v>10.423468539745972</v>
      </c>
      <c r="L199" s="16">
        <v>0.05</v>
      </c>
      <c r="M199" s="16">
        <v>16.751873888685001</v>
      </c>
      <c r="N199" s="16">
        <v>9.7506885366020035E-2</v>
      </c>
      <c r="O199" s="16">
        <v>2.2724153596598411</v>
      </c>
      <c r="P199" s="16">
        <v>0.78422867957646691</v>
      </c>
      <c r="Q199" s="16">
        <v>40.324220983834664</v>
      </c>
      <c r="R199" s="16">
        <v>0.05</v>
      </c>
      <c r="S199" s="16">
        <v>0.17594922190075643</v>
      </c>
      <c r="T199" s="16">
        <v>0.32239827458211062</v>
      </c>
      <c r="U199" s="16">
        <v>0.29087986119117021</v>
      </c>
      <c r="V199" s="16">
        <v>65.837281541213017</v>
      </c>
    </row>
    <row r="200" spans="1:22" s="11" customFormat="1" ht="12">
      <c r="A200" s="11" t="s">
        <v>278</v>
      </c>
      <c r="B200" s="11" t="s">
        <v>159</v>
      </c>
      <c r="C200" s="11">
        <v>147943</v>
      </c>
      <c r="D200" s="13" t="s">
        <v>30</v>
      </c>
      <c r="E200" s="17">
        <f>VLOOKUP(C200,'[1]ET_Unesp (3)'!$C$214:$E$642,3,FALSE)</f>
        <v>45096</v>
      </c>
      <c r="F200" s="14" t="s">
        <v>49</v>
      </c>
      <c r="G200" s="15" t="s">
        <v>50</v>
      </c>
      <c r="H200" s="16" t="s">
        <v>27</v>
      </c>
      <c r="I200" s="16" t="s">
        <v>33</v>
      </c>
      <c r="J200" s="16">
        <v>1.0689267736268495</v>
      </c>
      <c r="K200" s="16">
        <v>7.8193121706224034</v>
      </c>
      <c r="L200" s="16">
        <v>0.05</v>
      </c>
      <c r="M200" s="16">
        <v>145.34513776912669</v>
      </c>
      <c r="N200" s="16">
        <v>3.6665708786146927</v>
      </c>
      <c r="O200" s="16">
        <v>12.035238429817609</v>
      </c>
      <c r="P200" s="16">
        <v>1.1580960630758257</v>
      </c>
      <c r="Q200" s="16">
        <v>129.31998606661708</v>
      </c>
      <c r="R200" s="16">
        <v>0.61226872379711261</v>
      </c>
      <c r="S200" s="16">
        <v>0.05</v>
      </c>
      <c r="T200" s="16">
        <v>0.34361344900178414</v>
      </c>
      <c r="U200" s="16">
        <v>0.13478385418699632</v>
      </c>
      <c r="V200" s="16">
        <v>83.657770800627958</v>
      </c>
    </row>
    <row r="201" spans="1:22" s="11" customFormat="1" ht="12">
      <c r="A201" s="11" t="s">
        <v>279</v>
      </c>
      <c r="B201" s="11" t="s">
        <v>85</v>
      </c>
      <c r="C201" s="11">
        <v>141967</v>
      </c>
      <c r="D201" s="13" t="s">
        <v>30</v>
      </c>
      <c r="E201" s="17">
        <f>VLOOKUP(C201,'[1]ET_Unesp (3)'!$C$214:$E$642,3,FALSE)</f>
        <v>45068</v>
      </c>
      <c r="F201" s="14" t="s">
        <v>35</v>
      </c>
      <c r="G201" s="15" t="s">
        <v>36</v>
      </c>
      <c r="H201" s="16" t="s">
        <v>27</v>
      </c>
      <c r="I201" s="16" t="s">
        <v>33</v>
      </c>
      <c r="J201" s="16">
        <v>8.8988988195521639</v>
      </c>
      <c r="K201" s="16">
        <v>28.387978939609752</v>
      </c>
      <c r="L201" s="16">
        <v>0.05</v>
      </c>
      <c r="M201" s="16">
        <v>179.64044642342643</v>
      </c>
      <c r="N201" s="16">
        <v>0.25906019498735156</v>
      </c>
      <c r="O201" s="16">
        <v>9.0858791585736913</v>
      </c>
      <c r="P201" s="16">
        <v>1.0079595853241645</v>
      </c>
      <c r="Q201" s="16">
        <v>121.502929141716</v>
      </c>
      <c r="R201" s="16">
        <v>0.05</v>
      </c>
      <c r="S201" s="16">
        <v>0.11961953004589389</v>
      </c>
      <c r="T201" s="16">
        <v>0.62249675898264856</v>
      </c>
      <c r="U201" s="16">
        <v>0.41934970651448372</v>
      </c>
      <c r="V201" s="16">
        <v>85.572585730222627</v>
      </c>
    </row>
    <row r="202" spans="1:22" s="11" customFormat="1" ht="12">
      <c r="A202" s="11" t="s">
        <v>280</v>
      </c>
      <c r="B202" s="11" t="s">
        <v>85</v>
      </c>
      <c r="C202" s="11">
        <v>141971</v>
      </c>
      <c r="D202" s="13" t="s">
        <v>30</v>
      </c>
      <c r="E202" s="17">
        <f>VLOOKUP(C202,'[1]ET_Unesp (3)'!$C$214:$E$642,3,FALSE)</f>
        <v>45068</v>
      </c>
      <c r="F202" s="14" t="s">
        <v>112</v>
      </c>
      <c r="G202" s="15" t="s">
        <v>113</v>
      </c>
      <c r="H202" s="16" t="s">
        <v>27</v>
      </c>
      <c r="I202" s="16" t="s">
        <v>33</v>
      </c>
      <c r="J202" s="16">
        <v>68.437175040825608</v>
      </c>
      <c r="K202" s="16">
        <v>27.055259137294957</v>
      </c>
      <c r="L202" s="16">
        <v>0.05</v>
      </c>
      <c r="M202" s="16">
        <v>168.0665891711804</v>
      </c>
      <c r="N202" s="16">
        <v>7.9845682534167128E-2</v>
      </c>
      <c r="O202" s="16">
        <v>12.026243955024171</v>
      </c>
      <c r="P202" s="16">
        <v>0.7868724659961176</v>
      </c>
      <c r="Q202" s="16">
        <v>104.86285297019906</v>
      </c>
      <c r="R202" s="16">
        <v>0.21741716624965327</v>
      </c>
      <c r="S202" s="16">
        <v>0.05</v>
      </c>
      <c r="T202" s="16">
        <v>5.5871271144060798E-2</v>
      </c>
      <c r="U202" s="16">
        <v>1.0421029704537565</v>
      </c>
      <c r="V202" s="16">
        <v>83.78609103936094</v>
      </c>
    </row>
    <row r="203" spans="1:22" s="11" customFormat="1" ht="12">
      <c r="A203" s="11" t="s">
        <v>281</v>
      </c>
      <c r="B203" s="11" t="s">
        <v>23</v>
      </c>
      <c r="C203" s="11">
        <v>170204</v>
      </c>
      <c r="D203" s="13" t="s">
        <v>230</v>
      </c>
      <c r="E203" s="17">
        <f>VLOOKUP(C203,'[1]ET_Unesp (3)'!$C$214:$E$642,3,FALSE)</f>
        <v>45125</v>
      </c>
      <c r="F203" s="14" t="s">
        <v>31</v>
      </c>
      <c r="G203" s="15" t="s">
        <v>32</v>
      </c>
      <c r="H203" s="16" t="s">
        <v>27</v>
      </c>
      <c r="I203" s="16" t="s">
        <v>33</v>
      </c>
      <c r="J203" s="16">
        <v>2.112779671508501</v>
      </c>
      <c r="K203" s="16">
        <v>81.448349477600601</v>
      </c>
      <c r="L203" s="16">
        <v>0.05</v>
      </c>
      <c r="M203" s="16">
        <v>21.711053489584359</v>
      </c>
      <c r="N203" s="16">
        <v>5.0129387518127698E-2</v>
      </c>
      <c r="O203" s="16">
        <v>7.1013952365951596</v>
      </c>
      <c r="P203" s="16">
        <v>4.2071234749669841</v>
      </c>
      <c r="Q203" s="16">
        <v>376.85877288466031</v>
      </c>
      <c r="R203" s="16">
        <v>0.05</v>
      </c>
      <c r="S203" s="16">
        <v>0.05</v>
      </c>
      <c r="T203" s="16">
        <v>1.0225304239364694</v>
      </c>
      <c r="U203" s="16">
        <v>13.613278675941062</v>
      </c>
      <c r="V203" s="16">
        <v>77.093364650616536</v>
      </c>
    </row>
    <row r="204" spans="1:22" s="11" customFormat="1" ht="12">
      <c r="A204" s="11" t="s">
        <v>282</v>
      </c>
      <c r="B204" s="11" t="s">
        <v>23</v>
      </c>
      <c r="C204" s="11">
        <v>158950</v>
      </c>
      <c r="D204" s="13" t="s">
        <v>230</v>
      </c>
      <c r="E204" s="17">
        <f>VLOOKUP(C204,'[1]ET_Unesp (3)'!$C$214:$E$642,3,FALSE)</f>
        <v>45124</v>
      </c>
      <c r="F204" s="14" t="s">
        <v>49</v>
      </c>
      <c r="G204" s="15" t="s">
        <v>50</v>
      </c>
      <c r="H204" s="16" t="s">
        <v>40</v>
      </c>
      <c r="I204" s="16" t="s">
        <v>33</v>
      </c>
      <c r="J204" s="16">
        <v>0.71328865259559737</v>
      </c>
      <c r="K204" s="16">
        <v>27.758144106281918</v>
      </c>
      <c r="L204" s="16">
        <v>0.10910804195460182</v>
      </c>
      <c r="M204" s="16">
        <v>19.22750187219998</v>
      </c>
      <c r="N204" s="16">
        <v>5.0000000000000001E-3</v>
      </c>
      <c r="O204" s="16">
        <v>7.3554275639629765</v>
      </c>
      <c r="P204" s="16">
        <v>2.9190325236614734</v>
      </c>
      <c r="Q204" s="16">
        <v>272.7521738378652</v>
      </c>
      <c r="R204" s="16">
        <v>0.05</v>
      </c>
      <c r="S204" s="16">
        <v>0.05</v>
      </c>
      <c r="T204" s="16">
        <v>0.86415136750972599</v>
      </c>
      <c r="U204" s="16">
        <v>14.591237705523012</v>
      </c>
      <c r="V204" s="16">
        <v>78.509574338333934</v>
      </c>
    </row>
    <row r="205" spans="1:22" s="11" customFormat="1" ht="12">
      <c r="A205" s="11" t="s">
        <v>283</v>
      </c>
      <c r="B205" s="11" t="s">
        <v>23</v>
      </c>
      <c r="C205" s="11">
        <v>136606</v>
      </c>
      <c r="D205" s="13" t="s">
        <v>230</v>
      </c>
      <c r="E205" s="17">
        <f>VLOOKUP(C205,'[1]ET_Unesp (3)'!$C$214:$E$642,3,FALSE)</f>
        <v>45135</v>
      </c>
      <c r="F205" s="14" t="s">
        <v>31</v>
      </c>
      <c r="G205" s="15" t="s">
        <v>32</v>
      </c>
      <c r="H205" s="16" t="s">
        <v>27</v>
      </c>
      <c r="I205" s="16" t="s">
        <v>33</v>
      </c>
      <c r="J205" s="16">
        <v>33.783812020511519</v>
      </c>
      <c r="K205" s="16">
        <v>23.945875229853062</v>
      </c>
      <c r="L205" s="16">
        <v>0.05</v>
      </c>
      <c r="M205" s="16">
        <v>18.330617351945424</v>
      </c>
      <c r="N205" s="16">
        <v>5.0000000000000001E-3</v>
      </c>
      <c r="O205" s="16">
        <v>7.5157092187074204</v>
      </c>
      <c r="P205" s="16">
        <v>3.6911664129842001</v>
      </c>
      <c r="Q205" s="16">
        <v>224.01693584603063</v>
      </c>
      <c r="R205" s="16">
        <v>0.05</v>
      </c>
      <c r="S205" s="16">
        <v>0.12281966651964731</v>
      </c>
      <c r="T205" s="16">
        <v>0.25032880224725623</v>
      </c>
      <c r="U205" s="16">
        <v>8.6544055985739234</v>
      </c>
      <c r="V205" s="16">
        <v>75.937853907134766</v>
      </c>
    </row>
    <row r="206" spans="1:22" s="11" customFormat="1" ht="12">
      <c r="A206" s="11" t="s">
        <v>284</v>
      </c>
      <c r="B206" s="11" t="s">
        <v>23</v>
      </c>
      <c r="C206" s="11">
        <v>173191</v>
      </c>
      <c r="D206" s="13" t="s">
        <v>230</v>
      </c>
      <c r="E206" s="17">
        <f>VLOOKUP(C206,'[1]ET_Unesp (3)'!$C$214:$E$642,3,FALSE)</f>
        <v>45131</v>
      </c>
      <c r="F206" s="14" t="s">
        <v>31</v>
      </c>
      <c r="G206" s="15" t="s">
        <v>32</v>
      </c>
      <c r="H206" s="16" t="s">
        <v>27</v>
      </c>
      <c r="I206" s="16" t="s">
        <v>33</v>
      </c>
      <c r="J206" s="16">
        <v>3.1596126701043468</v>
      </c>
      <c r="K206" s="16">
        <v>17.945800660741117</v>
      </c>
      <c r="L206" s="16">
        <v>0.05</v>
      </c>
      <c r="M206" s="16">
        <v>14.321387889147731</v>
      </c>
      <c r="N206" s="16">
        <v>1.415539252227617E-2</v>
      </c>
      <c r="O206" s="16">
        <v>3.9836025676598652</v>
      </c>
      <c r="P206" s="16">
        <v>2.3795485405758927</v>
      </c>
      <c r="Q206" s="16">
        <v>254.06676382976775</v>
      </c>
      <c r="R206" s="16">
        <v>0.05</v>
      </c>
      <c r="S206" s="16">
        <v>0.05</v>
      </c>
      <c r="T206" s="16">
        <v>0.82064009491187395</v>
      </c>
      <c r="U206" s="16">
        <v>10.767750012326962</v>
      </c>
      <c r="V206" s="16">
        <v>74.917483496699347</v>
      </c>
    </row>
    <row r="207" spans="1:22" s="11" customFormat="1" ht="12">
      <c r="A207" s="11" t="s">
        <v>285</v>
      </c>
      <c r="B207" s="11" t="s">
        <v>23</v>
      </c>
      <c r="C207" s="11">
        <v>162238</v>
      </c>
      <c r="D207" s="13" t="s">
        <v>30</v>
      </c>
      <c r="E207" s="17">
        <f>VLOOKUP(C207,'[1]ET_Unesp (3)'!$C$214:$E$642,3,FALSE)</f>
        <v>45134</v>
      </c>
      <c r="F207" s="14" t="s">
        <v>35</v>
      </c>
      <c r="G207" s="15" t="s">
        <v>36</v>
      </c>
      <c r="H207" s="16" t="s">
        <v>27</v>
      </c>
      <c r="I207" s="16" t="s">
        <v>33</v>
      </c>
      <c r="J207" s="16">
        <v>4.6004342817633859</v>
      </c>
      <c r="K207" s="16">
        <v>41.156947807457264</v>
      </c>
      <c r="L207" s="16">
        <v>0.05</v>
      </c>
      <c r="M207" s="16">
        <v>312.10921390911295</v>
      </c>
      <c r="N207" s="16">
        <v>2.5859387764939039</v>
      </c>
      <c r="O207" s="16">
        <v>9.280277283289136</v>
      </c>
      <c r="P207" s="16">
        <v>1.4238934419521974</v>
      </c>
      <c r="Q207" s="16">
        <v>140.56095846788193</v>
      </c>
      <c r="R207" s="16">
        <v>0.14127618511873072</v>
      </c>
      <c r="S207" s="16">
        <v>0.15098345995425363</v>
      </c>
      <c r="T207" s="16">
        <v>1.9950784657631389</v>
      </c>
      <c r="U207" s="16">
        <v>1.5018259233194955</v>
      </c>
      <c r="V207" s="16">
        <v>83.688350462192105</v>
      </c>
    </row>
    <row r="208" spans="1:22" s="11" customFormat="1" ht="12">
      <c r="A208" s="11" t="s">
        <v>286</v>
      </c>
      <c r="B208" s="11" t="s">
        <v>23</v>
      </c>
      <c r="C208" s="11">
        <v>125037</v>
      </c>
      <c r="D208" s="13" t="s">
        <v>230</v>
      </c>
      <c r="E208" s="17">
        <f>VLOOKUP(C208,'[1]ET_Unesp (3)'!$C$214:$E$642,3,FALSE)</f>
        <v>45134</v>
      </c>
      <c r="F208" s="14" t="s">
        <v>31</v>
      </c>
      <c r="G208" s="15" t="s">
        <v>32</v>
      </c>
      <c r="H208" s="16" t="s">
        <v>27</v>
      </c>
      <c r="I208" s="16" t="s">
        <v>33</v>
      </c>
      <c r="J208" s="16">
        <v>1.2593828806887242</v>
      </c>
      <c r="K208" s="16">
        <v>22.601606955274033</v>
      </c>
      <c r="L208" s="16">
        <v>0.05</v>
      </c>
      <c r="M208" s="16">
        <v>16.539752883488831</v>
      </c>
      <c r="N208" s="16">
        <v>5.0000000000000001E-3</v>
      </c>
      <c r="O208" s="16">
        <v>4.8035622113396466</v>
      </c>
      <c r="P208" s="16">
        <v>6.5239507265202903</v>
      </c>
      <c r="Q208" s="16">
        <v>217.31520819307693</v>
      </c>
      <c r="R208" s="16">
        <v>0.05</v>
      </c>
      <c r="S208" s="16">
        <v>0.05</v>
      </c>
      <c r="T208" s="16">
        <v>0.31993141888565052</v>
      </c>
      <c r="U208" s="16">
        <v>9.4907234366913702</v>
      </c>
      <c r="V208" s="16">
        <v>77.194478734148802</v>
      </c>
    </row>
    <row r="209" spans="1:22" s="11" customFormat="1" ht="12">
      <c r="A209" s="11" t="s">
        <v>287</v>
      </c>
      <c r="B209" s="11" t="s">
        <v>23</v>
      </c>
      <c r="C209" s="11">
        <v>121426</v>
      </c>
      <c r="D209" s="13" t="s">
        <v>230</v>
      </c>
      <c r="E209" s="17">
        <f>VLOOKUP(C209,'[1]ET_Unesp (3)'!$C$214:$E$642,3,FALSE)</f>
        <v>45135</v>
      </c>
      <c r="F209" s="14" t="s">
        <v>31</v>
      </c>
      <c r="G209" s="15" t="s">
        <v>32</v>
      </c>
      <c r="H209" s="16" t="s">
        <v>27</v>
      </c>
      <c r="I209" s="16" t="s">
        <v>33</v>
      </c>
      <c r="J209" s="16">
        <v>1.0737224315169416</v>
      </c>
      <c r="K209" s="16">
        <v>3.9663778484649117</v>
      </c>
      <c r="L209" s="16">
        <v>0.05</v>
      </c>
      <c r="M209" s="16">
        <v>21.612099998789802</v>
      </c>
      <c r="N209" s="16">
        <v>5.0000000000000001E-3</v>
      </c>
      <c r="O209" s="16">
        <v>5.8970609995683594</v>
      </c>
      <c r="P209" s="16">
        <v>3.2450406271395473</v>
      </c>
      <c r="Q209" s="16">
        <v>133.34636578246577</v>
      </c>
      <c r="R209" s="16">
        <v>0.05</v>
      </c>
      <c r="S209" s="16">
        <v>0.05</v>
      </c>
      <c r="T209" s="16">
        <v>0.12829863993034138</v>
      </c>
      <c r="U209" s="16">
        <v>4.2705411735124565</v>
      </c>
      <c r="V209" s="16">
        <v>72.583347019214983</v>
      </c>
    </row>
    <row r="210" spans="1:22" s="11" customFormat="1" ht="12">
      <c r="A210" s="11" t="s">
        <v>288</v>
      </c>
      <c r="B210" s="11" t="s">
        <v>23</v>
      </c>
      <c r="C210" s="11">
        <v>162241</v>
      </c>
      <c r="D210" s="13" t="s">
        <v>230</v>
      </c>
      <c r="E210" s="17">
        <f>VLOOKUP(C210,'[1]ET_Unesp (3)'!$C$214:$E$642,3,FALSE)</f>
        <v>45137</v>
      </c>
      <c r="F210" s="14" t="s">
        <v>31</v>
      </c>
      <c r="G210" s="15" t="s">
        <v>32</v>
      </c>
      <c r="H210" s="16" t="s">
        <v>27</v>
      </c>
      <c r="I210" s="16" t="s">
        <v>33</v>
      </c>
      <c r="J210" s="16">
        <v>6.1256305687610668</v>
      </c>
      <c r="K210" s="16">
        <v>18.044054847834044</v>
      </c>
      <c r="L210" s="16">
        <v>0.05</v>
      </c>
      <c r="M210" s="16">
        <v>17.194820218461448</v>
      </c>
      <c r="N210" s="16">
        <v>5.0000000000000001E-3</v>
      </c>
      <c r="O210" s="16">
        <v>7.1444497742047552</v>
      </c>
      <c r="P210" s="16">
        <v>4.0926688419930848</v>
      </c>
      <c r="Q210" s="16">
        <v>185.83253756149315</v>
      </c>
      <c r="R210" s="16">
        <v>0.05</v>
      </c>
      <c r="S210" s="16">
        <v>0.05</v>
      </c>
      <c r="T210" s="16">
        <v>8.6748919249106493E-2</v>
      </c>
      <c r="U210" s="16">
        <v>7.6980064583805294</v>
      </c>
      <c r="V210" s="16">
        <v>71.963351428360895</v>
      </c>
    </row>
    <row r="211" spans="1:22" s="11" customFormat="1" ht="12">
      <c r="A211" s="11" t="s">
        <v>289</v>
      </c>
      <c r="B211" s="11" t="s">
        <v>23</v>
      </c>
      <c r="C211" s="11">
        <v>151690</v>
      </c>
      <c r="D211" s="13" t="s">
        <v>30</v>
      </c>
      <c r="E211" s="17">
        <f>VLOOKUP(C211,'[1]ET_Unesp (3)'!$C$214:$E$642,3,FALSE)</f>
        <v>45139</v>
      </c>
      <c r="F211" s="14" t="s">
        <v>112</v>
      </c>
      <c r="G211" s="15" t="s">
        <v>113</v>
      </c>
      <c r="H211" s="16" t="s">
        <v>27</v>
      </c>
      <c r="I211" s="16" t="s">
        <v>33</v>
      </c>
      <c r="J211" s="16">
        <v>19.890981731035552</v>
      </c>
      <c r="K211" s="16">
        <v>44.06796496767813</v>
      </c>
      <c r="L211" s="16">
        <v>0.05</v>
      </c>
      <c r="M211" s="16">
        <v>151.41349432055827</v>
      </c>
      <c r="N211" s="16">
        <v>0.28237613940406375</v>
      </c>
      <c r="O211" s="16">
        <v>8.5730371001568724</v>
      </c>
      <c r="P211" s="16">
        <v>0.68504920342152198</v>
      </c>
      <c r="Q211" s="16">
        <v>128.015693350297</v>
      </c>
      <c r="R211" s="16">
        <v>0.05</v>
      </c>
      <c r="S211" s="16">
        <v>0.1673491497979748</v>
      </c>
      <c r="T211" s="16">
        <v>0.45692842714355492</v>
      </c>
      <c r="U211" s="16">
        <v>2.7656415607691618</v>
      </c>
      <c r="V211" s="16">
        <v>81.978129590337844</v>
      </c>
    </row>
    <row r="212" spans="1:22" s="11" customFormat="1" ht="12">
      <c r="A212" s="11" t="s">
        <v>290</v>
      </c>
      <c r="B212" s="11" t="s">
        <v>23</v>
      </c>
      <c r="C212" s="11">
        <v>35884</v>
      </c>
      <c r="D212" s="13" t="s">
        <v>30</v>
      </c>
      <c r="E212" s="17">
        <f>VLOOKUP(C212,'[1]ET_Unesp (3)'!$C$214:$E$642,3,FALSE)</f>
        <v>45139</v>
      </c>
      <c r="F212" s="14" t="s">
        <v>49</v>
      </c>
      <c r="G212" s="15" t="s">
        <v>50</v>
      </c>
      <c r="H212" s="16" t="s">
        <v>27</v>
      </c>
      <c r="I212" s="16" t="s">
        <v>33</v>
      </c>
      <c r="J212" s="16">
        <v>18.978248338891529</v>
      </c>
      <c r="K212" s="16">
        <v>25.888726182568252</v>
      </c>
      <c r="L212" s="16">
        <v>0.05</v>
      </c>
      <c r="M212" s="16">
        <v>80.142130666768367</v>
      </c>
      <c r="N212" s="16">
        <v>0.24657638932336909</v>
      </c>
      <c r="O212" s="16">
        <v>7.3262601937341012</v>
      </c>
      <c r="P212" s="16">
        <v>0.75450472789900302</v>
      </c>
      <c r="Q212" s="16">
        <v>107.32727734521477</v>
      </c>
      <c r="R212" s="16">
        <v>0.13792678911687475</v>
      </c>
      <c r="S212" s="16">
        <v>0.11972066660886455</v>
      </c>
      <c r="T212" s="16">
        <v>0.62049081127871053</v>
      </c>
      <c r="U212" s="16">
        <v>1.9290496930204821</v>
      </c>
      <c r="V212" s="16">
        <v>83.657686212361327</v>
      </c>
    </row>
    <row r="213" spans="1:22" s="11" customFormat="1" ht="12">
      <c r="A213" s="11" t="s">
        <v>291</v>
      </c>
      <c r="B213" s="11" t="s">
        <v>23</v>
      </c>
      <c r="C213" s="11">
        <v>121424</v>
      </c>
      <c r="D213" s="13" t="s">
        <v>30</v>
      </c>
      <c r="E213" s="17">
        <f>VLOOKUP(C213,'[1]ET_Unesp (3)'!$C$214:$E$642,3,FALSE)</f>
        <v>45135</v>
      </c>
      <c r="F213" s="14" t="s">
        <v>31</v>
      </c>
      <c r="G213" s="15" t="s">
        <v>32</v>
      </c>
      <c r="H213" s="16" t="s">
        <v>40</v>
      </c>
      <c r="I213" s="16" t="s">
        <v>33</v>
      </c>
      <c r="J213" s="16">
        <v>3.8835088245992218</v>
      </c>
      <c r="K213" s="16">
        <v>75.578523061926134</v>
      </c>
      <c r="L213" s="16">
        <v>0.19889063073974952</v>
      </c>
      <c r="M213" s="16">
        <v>329.77311166479961</v>
      </c>
      <c r="N213" s="16">
        <v>3.4956810427728544</v>
      </c>
      <c r="O213" s="16">
        <v>12.120213013009561</v>
      </c>
      <c r="P213" s="16">
        <v>1.8841307957991056</v>
      </c>
      <c r="Q213" s="16">
        <v>157.65584703829578</v>
      </c>
      <c r="R213" s="16">
        <v>0.14038465768392847</v>
      </c>
      <c r="S213" s="16">
        <v>0.49599012063054637</v>
      </c>
      <c r="T213" s="16">
        <v>3.0789891745953395</v>
      </c>
      <c r="U213" s="16">
        <v>1.9663641068686495</v>
      </c>
      <c r="V213" s="16">
        <v>83.875689380276526</v>
      </c>
    </row>
    <row r="214" spans="1:22" s="11" customFormat="1" ht="12">
      <c r="A214" s="11" t="s">
        <v>292</v>
      </c>
      <c r="B214" s="11" t="s">
        <v>23</v>
      </c>
      <c r="C214" s="11">
        <v>173274</v>
      </c>
      <c r="D214" s="13" t="s">
        <v>230</v>
      </c>
      <c r="E214" s="17">
        <f>VLOOKUP(C214,'[1]ET_Unesp (3)'!$C$214:$E$642,3,FALSE)</f>
        <v>45141</v>
      </c>
      <c r="F214" s="14" t="s">
        <v>49</v>
      </c>
      <c r="G214" s="15" t="s">
        <v>50</v>
      </c>
      <c r="H214" s="16" t="s">
        <v>27</v>
      </c>
      <c r="I214" s="16" t="s">
        <v>33</v>
      </c>
      <c r="J214" s="16">
        <v>43.916627517598066</v>
      </c>
      <c r="K214" s="16">
        <v>69.114541085983717</v>
      </c>
      <c r="L214" s="16">
        <v>0.05</v>
      </c>
      <c r="M214" s="16">
        <v>35.935287941136906</v>
      </c>
      <c r="N214" s="16">
        <v>1.948944953937691E-2</v>
      </c>
      <c r="O214" s="16">
        <v>8.7174836526340318</v>
      </c>
      <c r="P214" s="16">
        <v>7.1520488885053011</v>
      </c>
      <c r="Q214" s="16">
        <v>382.84759169082309</v>
      </c>
      <c r="R214" s="16">
        <v>0.05</v>
      </c>
      <c r="S214" s="16">
        <v>0.10281716116715202</v>
      </c>
      <c r="T214" s="16">
        <v>0.30590163144152327</v>
      </c>
      <c r="U214" s="16">
        <v>12.083330972891455</v>
      </c>
      <c r="V214" s="16">
        <v>79.237383387658781</v>
      </c>
    </row>
    <row r="215" spans="1:22" s="11" customFormat="1" ht="12">
      <c r="A215" s="11" t="s">
        <v>293</v>
      </c>
      <c r="B215" s="11" t="s">
        <v>23</v>
      </c>
      <c r="C215" s="11">
        <v>67114</v>
      </c>
      <c r="D215" s="13" t="s">
        <v>230</v>
      </c>
      <c r="E215" s="17">
        <f>VLOOKUP(C215,'[1]ET_Unesp (3)'!$C$214:$E$642,3,FALSE)</f>
        <v>45142</v>
      </c>
      <c r="F215" s="14" t="s">
        <v>49</v>
      </c>
      <c r="G215" s="15" t="s">
        <v>50</v>
      </c>
      <c r="H215" s="16" t="s">
        <v>27</v>
      </c>
      <c r="I215" s="16" t="s">
        <v>33</v>
      </c>
      <c r="J215" s="16">
        <v>12.611112738650064</v>
      </c>
      <c r="K215" s="16">
        <v>24.146924200348238</v>
      </c>
      <c r="L215" s="16">
        <v>0.05</v>
      </c>
      <c r="M215" s="16">
        <v>20.184405713248548</v>
      </c>
      <c r="N215" s="16">
        <v>1.9622259997316583E-2</v>
      </c>
      <c r="O215" s="16">
        <v>7.4125090845524602</v>
      </c>
      <c r="P215" s="16">
        <v>4.4867335779070743</v>
      </c>
      <c r="Q215" s="16">
        <v>178.74827962125241</v>
      </c>
      <c r="R215" s="16">
        <v>0.05</v>
      </c>
      <c r="S215" s="16">
        <v>0.17442506061015897</v>
      </c>
      <c r="T215" s="16">
        <v>0.68519635886790409</v>
      </c>
      <c r="U215" s="16">
        <v>3.5088433287499967</v>
      </c>
      <c r="V215" s="16">
        <v>70.081005848684825</v>
      </c>
    </row>
    <row r="216" spans="1:22" s="11" customFormat="1" ht="12">
      <c r="A216" s="11" t="s">
        <v>294</v>
      </c>
      <c r="B216" s="11" t="s">
        <v>23</v>
      </c>
      <c r="C216" s="11">
        <v>125462</v>
      </c>
      <c r="D216" s="13" t="s">
        <v>230</v>
      </c>
      <c r="E216" s="17">
        <f>VLOOKUP(C216,'[1]ET_Unesp (3)'!$C$214:$E$642,3,FALSE)</f>
        <v>45146</v>
      </c>
      <c r="F216" s="14" t="s">
        <v>31</v>
      </c>
      <c r="G216" s="15" t="s">
        <v>32</v>
      </c>
      <c r="H216" s="16" t="s">
        <v>27</v>
      </c>
      <c r="I216" s="16" t="s">
        <v>33</v>
      </c>
      <c r="J216" s="16">
        <v>7.0884799903728917</v>
      </c>
      <c r="K216" s="16">
        <v>55.796086971001536</v>
      </c>
      <c r="L216" s="16">
        <v>0.05</v>
      </c>
      <c r="M216" s="16">
        <v>17.298217716216097</v>
      </c>
      <c r="N216" s="16">
        <v>2.9958697728630718E-2</v>
      </c>
      <c r="O216" s="16">
        <v>11.819854053464141</v>
      </c>
      <c r="P216" s="16">
        <v>6.5100764821806942</v>
      </c>
      <c r="Q216" s="16">
        <v>316.70777002409778</v>
      </c>
      <c r="R216" s="16">
        <v>0.05</v>
      </c>
      <c r="S216" s="16">
        <v>0.05</v>
      </c>
      <c r="T216" s="16">
        <v>0.48069474649100163</v>
      </c>
      <c r="U216" s="16">
        <v>10.902588680374157</v>
      </c>
      <c r="V216" s="16">
        <v>78.272346322631719</v>
      </c>
    </row>
    <row r="217" spans="1:22" s="11" customFormat="1" ht="12">
      <c r="A217" s="11" t="s">
        <v>295</v>
      </c>
      <c r="B217" s="11" t="s">
        <v>23</v>
      </c>
      <c r="C217" s="11">
        <v>70303</v>
      </c>
      <c r="D217" s="13" t="s">
        <v>230</v>
      </c>
      <c r="E217" s="17">
        <f>VLOOKUP(C217,'[1]ET_Unesp (3)'!$C$214:$E$642,3,FALSE)</f>
        <v>45143</v>
      </c>
      <c r="F217" s="14" t="s">
        <v>49</v>
      </c>
      <c r="G217" s="15" t="s">
        <v>50</v>
      </c>
      <c r="H217" s="16" t="s">
        <v>40</v>
      </c>
      <c r="I217" s="16" t="s">
        <v>33</v>
      </c>
      <c r="J217" s="16">
        <v>1.2662423587963669</v>
      </c>
      <c r="K217" s="16">
        <v>27.4204814261753</v>
      </c>
      <c r="L217" s="16">
        <v>0.05</v>
      </c>
      <c r="M217" s="16">
        <v>34.727592049954289</v>
      </c>
      <c r="N217" s="16">
        <v>4.1792958114401701E-2</v>
      </c>
      <c r="O217" s="16">
        <v>9.565887203421866</v>
      </c>
      <c r="P217" s="16">
        <v>8.1899374590606122</v>
      </c>
      <c r="Q217" s="16">
        <v>413.16375748127558</v>
      </c>
      <c r="R217" s="16">
        <v>0.05</v>
      </c>
      <c r="S217" s="16">
        <v>0.14205121272916169</v>
      </c>
      <c r="T217" s="16">
        <v>0.29938845251552298</v>
      </c>
      <c r="U217" s="16">
        <v>11.789224993121996</v>
      </c>
      <c r="V217" s="16">
        <v>78.704431175361393</v>
      </c>
    </row>
    <row r="218" spans="1:22" s="11" customFormat="1" ht="12">
      <c r="A218" s="11" t="s">
        <v>296</v>
      </c>
      <c r="B218" s="11" t="s">
        <v>23</v>
      </c>
      <c r="C218" s="11">
        <v>151786</v>
      </c>
      <c r="D218" s="13" t="s">
        <v>230</v>
      </c>
      <c r="E218" s="17">
        <f>VLOOKUP(C218,'[1]ET_Unesp (3)'!$C$214:$E$642,3,FALSE)</f>
        <v>45145</v>
      </c>
      <c r="F218" s="14" t="s">
        <v>49</v>
      </c>
      <c r="G218" s="15" t="s">
        <v>50</v>
      </c>
      <c r="H218" s="16" t="s">
        <v>40</v>
      </c>
      <c r="I218" s="16" t="s">
        <v>33</v>
      </c>
      <c r="J218" s="16">
        <v>3.0525914644858996</v>
      </c>
      <c r="K218" s="16">
        <v>26.444280615428415</v>
      </c>
      <c r="L218" s="16">
        <v>0.22806033185144994</v>
      </c>
      <c r="M218" s="16">
        <v>34.067423261559931</v>
      </c>
      <c r="N218" s="16">
        <v>1.6351395508512719E-2</v>
      </c>
      <c r="O218" s="16">
        <v>13.025569983514385</v>
      </c>
      <c r="P218" s="16">
        <v>3.5818813584021694</v>
      </c>
      <c r="Q218" s="16">
        <v>240.02373669591108</v>
      </c>
      <c r="R218" s="16">
        <v>0.05</v>
      </c>
      <c r="S218" s="16">
        <v>0.05</v>
      </c>
      <c r="T218" s="16">
        <v>0.58159631346813889</v>
      </c>
      <c r="U218" s="16">
        <v>5.4644023069192871</v>
      </c>
      <c r="V218" s="16">
        <v>71.157543686512042</v>
      </c>
    </row>
    <row r="219" spans="1:22" s="11" customFormat="1" ht="12">
      <c r="A219" s="11" t="s">
        <v>297</v>
      </c>
      <c r="B219" s="11" t="s">
        <v>23</v>
      </c>
      <c r="C219" s="11">
        <v>177830</v>
      </c>
      <c r="D219" s="13" t="s">
        <v>230</v>
      </c>
      <c r="E219" s="17">
        <f>VLOOKUP(C219,'[1]ET_Unesp (3)'!$C$214:$E$642,3,FALSE)</f>
        <v>45146</v>
      </c>
      <c r="F219" s="14" t="s">
        <v>49</v>
      </c>
      <c r="G219" s="15" t="s">
        <v>50</v>
      </c>
      <c r="H219" s="16" t="s">
        <v>40</v>
      </c>
      <c r="I219" s="16" t="s">
        <v>33</v>
      </c>
      <c r="J219" s="16">
        <v>10.363616173891371</v>
      </c>
      <c r="K219" s="16">
        <v>101.74746430740215</v>
      </c>
      <c r="L219" s="16">
        <v>0.05</v>
      </c>
      <c r="M219" s="16">
        <v>55.02127682310671</v>
      </c>
      <c r="N219" s="16">
        <v>3.7860987379185952E-2</v>
      </c>
      <c r="O219" s="16">
        <v>8.0488172530638575</v>
      </c>
      <c r="P219" s="16">
        <v>5.4071181365630387</v>
      </c>
      <c r="Q219" s="16">
        <v>328.82793340201778</v>
      </c>
      <c r="R219" s="16">
        <v>0.05</v>
      </c>
      <c r="S219" s="16">
        <v>0.18748943006418642</v>
      </c>
      <c r="T219" s="16">
        <v>0.25866935343524239</v>
      </c>
      <c r="U219" s="16">
        <v>11.645970117161802</v>
      </c>
      <c r="V219" s="16">
        <v>77.750350631136044</v>
      </c>
    </row>
    <row r="220" spans="1:22" s="11" customFormat="1" ht="12">
      <c r="A220" s="11" t="s">
        <v>298</v>
      </c>
      <c r="B220" s="11" t="s">
        <v>23</v>
      </c>
      <c r="C220" s="11">
        <v>171639</v>
      </c>
      <c r="D220" s="13" t="s">
        <v>230</v>
      </c>
      <c r="E220" s="17">
        <f>VLOOKUP(C220,'[1]ET_Unesp (3)'!$C$214:$E$642,3,FALSE)</f>
        <v>45145</v>
      </c>
      <c r="F220" s="14" t="s">
        <v>61</v>
      </c>
      <c r="G220" s="15" t="s">
        <v>62</v>
      </c>
      <c r="H220" s="16" t="s">
        <v>40</v>
      </c>
      <c r="I220" s="16" t="s">
        <v>33</v>
      </c>
      <c r="J220" s="16">
        <v>2.7115136629133274</v>
      </c>
      <c r="K220" s="16">
        <v>47.664782878468351</v>
      </c>
      <c r="L220" s="16">
        <v>0.05</v>
      </c>
      <c r="M220" s="16">
        <v>31.043720825655281</v>
      </c>
      <c r="N220" s="16">
        <v>1.7408007129373907E-2</v>
      </c>
      <c r="O220" s="16">
        <v>9.2831630214241017</v>
      </c>
      <c r="P220" s="16">
        <v>6.8811932715662012</v>
      </c>
      <c r="Q220" s="16">
        <v>345.48329226638299</v>
      </c>
      <c r="R220" s="16">
        <v>0.05</v>
      </c>
      <c r="S220" s="16">
        <v>0.05</v>
      </c>
      <c r="T220" s="16">
        <v>0.39155912217215322</v>
      </c>
      <c r="U220" s="16">
        <v>10.05641346437927</v>
      </c>
      <c r="V220" s="16">
        <v>79.16000262909975</v>
      </c>
    </row>
    <row r="221" spans="1:22" s="11" customFormat="1" ht="12">
      <c r="A221" s="11" t="s">
        <v>299</v>
      </c>
      <c r="B221" s="11" t="s">
        <v>23</v>
      </c>
      <c r="C221" s="11">
        <v>177851</v>
      </c>
      <c r="D221" s="13" t="s">
        <v>230</v>
      </c>
      <c r="E221" s="17">
        <f>VLOOKUP(C221,'[1]ET_Unesp (3)'!$C$214:$E$642,3,FALSE)</f>
        <v>45147</v>
      </c>
      <c r="F221" s="14" t="s">
        <v>35</v>
      </c>
      <c r="G221" s="15" t="s">
        <v>36</v>
      </c>
      <c r="H221" s="16" t="s">
        <v>40</v>
      </c>
      <c r="I221" s="16" t="s">
        <v>33</v>
      </c>
      <c r="J221" s="16">
        <v>2.4884767413905977</v>
      </c>
      <c r="K221" s="16">
        <v>26.323966181879332</v>
      </c>
      <c r="L221" s="16">
        <v>0.14469857334033029</v>
      </c>
      <c r="M221" s="16">
        <v>31.625929052596902</v>
      </c>
      <c r="N221" s="16">
        <v>1.7856004445057569E-2</v>
      </c>
      <c r="O221" s="16">
        <v>7.2167568280177745</v>
      </c>
      <c r="P221" s="16">
        <v>6.5810580606853604</v>
      </c>
      <c r="Q221" s="16">
        <v>279.31587757118842</v>
      </c>
      <c r="R221" s="16">
        <v>0.05</v>
      </c>
      <c r="S221" s="16">
        <v>0.05</v>
      </c>
      <c r="T221" s="16">
        <v>1.0832829141713567</v>
      </c>
      <c r="U221" s="16">
        <v>9.1162202215398001</v>
      </c>
      <c r="V221" s="16">
        <v>78.227457351746551</v>
      </c>
    </row>
    <row r="222" spans="1:22" s="11" customFormat="1" ht="12">
      <c r="A222" s="11" t="s">
        <v>300</v>
      </c>
      <c r="B222" s="11" t="s">
        <v>23</v>
      </c>
      <c r="C222" s="11">
        <v>178701</v>
      </c>
      <c r="D222" s="13" t="s">
        <v>230</v>
      </c>
      <c r="E222" s="17">
        <f>VLOOKUP(C222,'[1]ET_Unesp (3)'!$C$214:$E$642,3,FALSE)</f>
        <v>45147</v>
      </c>
      <c r="F222" s="14" t="s">
        <v>49</v>
      </c>
      <c r="G222" s="15" t="s">
        <v>50</v>
      </c>
      <c r="H222" s="16" t="s">
        <v>40</v>
      </c>
      <c r="I222" s="16" t="s">
        <v>33</v>
      </c>
      <c r="J222" s="16">
        <v>2.4149183257216564</v>
      </c>
      <c r="K222" s="16">
        <v>65.401592527657911</v>
      </c>
      <c r="L222" s="16">
        <v>0.05</v>
      </c>
      <c r="M222" s="16">
        <v>24.150891931866322</v>
      </c>
      <c r="N222" s="16">
        <v>3.4334535359317631E-2</v>
      </c>
      <c r="O222" s="16">
        <v>6.2137279599184216</v>
      </c>
      <c r="P222" s="16">
        <v>8.6021960297803375</v>
      </c>
      <c r="Q222" s="16">
        <v>386.53137152378662</v>
      </c>
      <c r="R222" s="16">
        <v>0.05</v>
      </c>
      <c r="S222" s="16">
        <v>0.23613111299567616</v>
      </c>
      <c r="T222" s="16">
        <v>1.167956326825814</v>
      </c>
      <c r="U222" s="16">
        <v>9.1961421169825037</v>
      </c>
      <c r="V222" s="16">
        <v>78.319186838520366</v>
      </c>
    </row>
    <row r="223" spans="1:22" s="11" customFormat="1" ht="12">
      <c r="A223" s="11" t="s">
        <v>301</v>
      </c>
      <c r="B223" s="11" t="s">
        <v>23</v>
      </c>
      <c r="C223" s="11">
        <v>140047</v>
      </c>
      <c r="D223" s="13" t="s">
        <v>230</v>
      </c>
      <c r="E223" s="17">
        <f>VLOOKUP(C223,'[1]ET_Unesp (3)'!$C$214:$E$642,3,FALSE)</f>
        <v>45147</v>
      </c>
      <c r="F223" s="14" t="s">
        <v>25</v>
      </c>
      <c r="G223" s="15" t="s">
        <v>26</v>
      </c>
      <c r="H223" s="16" t="s">
        <v>27</v>
      </c>
      <c r="I223" s="16" t="s">
        <v>33</v>
      </c>
      <c r="J223" s="16">
        <v>8.6867729239476219</v>
      </c>
      <c r="K223" s="16">
        <v>34.673405272976005</v>
      </c>
      <c r="L223" s="16">
        <v>0.16539820743057088</v>
      </c>
      <c r="M223" s="16">
        <v>35.804027432270289</v>
      </c>
      <c r="N223" s="16">
        <v>1.7592782432523515E-2</v>
      </c>
      <c r="O223" s="16">
        <v>7.3165433850250166</v>
      </c>
      <c r="P223" s="16">
        <v>4.8438834061427301</v>
      </c>
      <c r="Q223" s="16">
        <v>280.88211542853662</v>
      </c>
      <c r="R223" s="16">
        <v>0.10500978315289977</v>
      </c>
      <c r="S223" s="16">
        <v>0.05</v>
      </c>
      <c r="T223" s="16">
        <v>0.78723304662598304</v>
      </c>
      <c r="U223" s="16">
        <v>10.162135723580208</v>
      </c>
      <c r="V223" s="16">
        <v>75.686842441538545</v>
      </c>
    </row>
    <row r="224" spans="1:22" s="11" customFormat="1" ht="12">
      <c r="A224" s="11" t="s">
        <v>302</v>
      </c>
      <c r="B224" s="11" t="s">
        <v>23</v>
      </c>
      <c r="C224" s="11">
        <v>140050</v>
      </c>
      <c r="D224" s="13" t="s">
        <v>230</v>
      </c>
      <c r="E224" s="17">
        <f>VLOOKUP(C224,'[1]ET_Unesp (3)'!$C$214:$E$642,3,FALSE)</f>
        <v>45149</v>
      </c>
      <c r="F224" s="14" t="s">
        <v>25</v>
      </c>
      <c r="G224" s="15" t="s">
        <v>26</v>
      </c>
      <c r="H224" s="16" t="s">
        <v>27</v>
      </c>
      <c r="I224" s="16" t="s">
        <v>33</v>
      </c>
      <c r="J224" s="16">
        <v>11.34592306519488</v>
      </c>
      <c r="K224" s="16">
        <v>92.010324119603993</v>
      </c>
      <c r="L224" s="16">
        <v>0.20112441084664981</v>
      </c>
      <c r="M224" s="16">
        <v>41.775806147315343</v>
      </c>
      <c r="N224" s="16">
        <v>1.5187966314254711E-2</v>
      </c>
      <c r="O224" s="16">
        <v>6.9294146958464964</v>
      </c>
      <c r="P224" s="16">
        <v>8.9229583169715685</v>
      </c>
      <c r="Q224" s="16">
        <v>434.61429719747974</v>
      </c>
      <c r="R224" s="16">
        <v>0.05</v>
      </c>
      <c r="S224" s="16">
        <v>0.05</v>
      </c>
      <c r="T224" s="16">
        <v>0.30567953646398432</v>
      </c>
      <c r="U224" s="16">
        <v>10.546312499370099</v>
      </c>
      <c r="V224" s="16">
        <v>78.418828273428716</v>
      </c>
    </row>
    <row r="225" spans="1:22" s="11" customFormat="1" ht="12">
      <c r="A225" s="11" t="s">
        <v>303</v>
      </c>
      <c r="B225" s="11" t="s">
        <v>23</v>
      </c>
      <c r="C225" s="11">
        <v>172103</v>
      </c>
      <c r="D225" s="13" t="s">
        <v>30</v>
      </c>
      <c r="E225" s="17">
        <f>VLOOKUP(C225,'[1]ET_Unesp (3)'!$C$214:$E$642,3,FALSE)</f>
        <v>45123</v>
      </c>
      <c r="F225" s="14" t="s">
        <v>31</v>
      </c>
      <c r="G225" s="15" t="s">
        <v>32</v>
      </c>
      <c r="H225" s="16" t="s">
        <v>27</v>
      </c>
      <c r="I225" s="16" t="s">
        <v>33</v>
      </c>
      <c r="J225" s="16">
        <v>11.412588983225575</v>
      </c>
      <c r="K225" s="16">
        <v>138.59691331610406</v>
      </c>
      <c r="L225" s="16">
        <v>0.12883910550510416</v>
      </c>
      <c r="M225" s="16">
        <v>455.8186725110848</v>
      </c>
      <c r="N225" s="16">
        <v>1.3585730538925638</v>
      </c>
      <c r="O225" s="16">
        <v>12.633408457864348</v>
      </c>
      <c r="P225" s="16">
        <v>1.3893607356688504</v>
      </c>
      <c r="Q225" s="16">
        <v>188.05139972762959</v>
      </c>
      <c r="R225" s="16">
        <v>0.55027076275999942</v>
      </c>
      <c r="S225" s="16">
        <v>0.73729757444195487</v>
      </c>
      <c r="T225" s="16">
        <v>2.2845759662221936</v>
      </c>
      <c r="U225" s="16">
        <v>2.3791553676714243</v>
      </c>
      <c r="V225" s="16">
        <v>81.59360543789532</v>
      </c>
    </row>
    <row r="226" spans="1:22" s="11" customFormat="1" ht="12">
      <c r="A226" s="11" t="s">
        <v>304</v>
      </c>
      <c r="B226" s="11" t="s">
        <v>23</v>
      </c>
      <c r="C226" s="11">
        <v>164405</v>
      </c>
      <c r="D226" s="13" t="s">
        <v>305</v>
      </c>
      <c r="E226" s="17">
        <f>VLOOKUP(C226,'[1]ET_Unesp (3)'!$C$214:$E$642,3,FALSE)</f>
        <v>45127</v>
      </c>
      <c r="F226" s="14" t="s">
        <v>31</v>
      </c>
      <c r="G226" s="15" t="s">
        <v>32</v>
      </c>
      <c r="H226" s="16" t="s">
        <v>27</v>
      </c>
      <c r="I226" s="16" t="s">
        <v>33</v>
      </c>
      <c r="J226" s="16">
        <v>72.026522556672333</v>
      </c>
      <c r="K226" s="16">
        <v>68.996011321624579</v>
      </c>
      <c r="L226" s="16">
        <v>0.05</v>
      </c>
      <c r="M226" s="16">
        <v>48.119571094963852</v>
      </c>
      <c r="N226" s="16">
        <v>7.7047974727782589E-2</v>
      </c>
      <c r="O226" s="16">
        <v>10.062077185840492</v>
      </c>
      <c r="P226" s="16">
        <v>3.0506458462211703</v>
      </c>
      <c r="Q226" s="16">
        <v>428.87599035923341</v>
      </c>
      <c r="R226" s="16">
        <v>0.05</v>
      </c>
      <c r="S226" s="16">
        <v>0.05</v>
      </c>
      <c r="T226" s="16">
        <v>0.63733139498664126</v>
      </c>
      <c r="U226" s="16">
        <v>70.228008595162251</v>
      </c>
      <c r="V226" s="16">
        <v>72.022217650689186</v>
      </c>
    </row>
    <row r="227" spans="1:22" s="11" customFormat="1" ht="12">
      <c r="A227" s="11" t="s">
        <v>306</v>
      </c>
      <c r="B227" s="11" t="s">
        <v>23</v>
      </c>
      <c r="C227" s="11">
        <v>173154</v>
      </c>
      <c r="D227" s="13" t="s">
        <v>30</v>
      </c>
      <c r="E227" s="17">
        <f>VLOOKUP(C227,'[1]ET_Unesp (3)'!$C$214:$E$642,3,FALSE)</f>
        <v>45130</v>
      </c>
      <c r="F227" s="14" t="s">
        <v>31</v>
      </c>
      <c r="G227" s="15" t="s">
        <v>32</v>
      </c>
      <c r="H227" s="16" t="s">
        <v>27</v>
      </c>
      <c r="I227" s="16" t="s">
        <v>33</v>
      </c>
      <c r="J227" s="16">
        <v>6.1469291589919095</v>
      </c>
      <c r="K227" s="16">
        <v>67.412669426331703</v>
      </c>
      <c r="L227" s="16">
        <v>0.146627844034557</v>
      </c>
      <c r="M227" s="16">
        <v>320.84410329409565</v>
      </c>
      <c r="N227" s="16">
        <v>1.2682180891955752</v>
      </c>
      <c r="O227" s="16">
        <v>15.433064238705056</v>
      </c>
      <c r="P227" s="16">
        <v>1.1838610826324851</v>
      </c>
      <c r="Q227" s="16">
        <v>177.89754708859391</v>
      </c>
      <c r="R227" s="16">
        <v>0.53222522428183872</v>
      </c>
      <c r="S227" s="16">
        <v>0.26444279531511117</v>
      </c>
      <c r="T227" s="16">
        <v>3.3776047673848235</v>
      </c>
      <c r="U227" s="16">
        <v>1.538369320715028</v>
      </c>
      <c r="V227" s="16">
        <v>81.041305290546404</v>
      </c>
    </row>
    <row r="228" spans="1:22" s="11" customFormat="1" ht="12">
      <c r="A228" s="11" t="s">
        <v>307</v>
      </c>
      <c r="B228" s="11" t="s">
        <v>23</v>
      </c>
      <c r="C228" s="11">
        <v>173558</v>
      </c>
      <c r="D228" s="13" t="s">
        <v>30</v>
      </c>
      <c r="E228" s="17">
        <f>VLOOKUP(C228,'[1]ET_Unesp (3)'!$C$214:$E$642,3,FALSE)</f>
        <v>45133</v>
      </c>
      <c r="F228" s="14" t="s">
        <v>35</v>
      </c>
      <c r="G228" s="15" t="s">
        <v>36</v>
      </c>
      <c r="H228" s="16" t="s">
        <v>27</v>
      </c>
      <c r="I228" s="16" t="s">
        <v>33</v>
      </c>
      <c r="J228" s="16">
        <v>13.805037189394533</v>
      </c>
      <c r="K228" s="16">
        <v>18.015305404279175</v>
      </c>
      <c r="L228" s="16">
        <v>0.11753277361657914</v>
      </c>
      <c r="M228" s="16">
        <v>173.21806140877479</v>
      </c>
      <c r="N228" s="16">
        <v>0.19460232959870369</v>
      </c>
      <c r="O228" s="16">
        <v>12.296267084626455</v>
      </c>
      <c r="P228" s="16">
        <v>0.58249860214313509</v>
      </c>
      <c r="Q228" s="16">
        <v>180.63173934091961</v>
      </c>
      <c r="R228" s="16">
        <v>0.14927552725989698</v>
      </c>
      <c r="S228" s="16">
        <v>0.05</v>
      </c>
      <c r="T228" s="16">
        <v>0.11972401739595255</v>
      </c>
      <c r="U228" s="16">
        <v>0.47295554665770884</v>
      </c>
      <c r="V228" s="16">
        <v>77.105386755301851</v>
      </c>
    </row>
    <row r="229" spans="1:22" s="11" customFormat="1" ht="12">
      <c r="A229" s="11" t="s">
        <v>308</v>
      </c>
      <c r="B229" s="11" t="s">
        <v>23</v>
      </c>
      <c r="C229" s="11">
        <v>113382</v>
      </c>
      <c r="D229" s="13" t="s">
        <v>230</v>
      </c>
      <c r="E229" s="17">
        <f>VLOOKUP(C229,'[1]ET_Unesp (3)'!$C$214:$E$642,3,FALSE)</f>
        <v>45153</v>
      </c>
      <c r="F229" s="14" t="s">
        <v>31</v>
      </c>
      <c r="G229" s="15" t="s">
        <v>32</v>
      </c>
      <c r="H229" s="16" t="s">
        <v>40</v>
      </c>
      <c r="I229" s="16" t="s">
        <v>33</v>
      </c>
      <c r="J229" s="16">
        <v>0.96264850005865377</v>
      </c>
      <c r="K229" s="16">
        <v>28.011863805263157</v>
      </c>
      <c r="L229" s="16">
        <v>0.05</v>
      </c>
      <c r="M229" s="16">
        <v>17.929204172959839</v>
      </c>
      <c r="N229" s="16">
        <v>6.4368871595056124E-2</v>
      </c>
      <c r="O229" s="16">
        <v>7.0275038001422878</v>
      </c>
      <c r="P229" s="16">
        <v>4.4549094336423334</v>
      </c>
      <c r="Q229" s="16">
        <v>416.82035882221953</v>
      </c>
      <c r="R229" s="16">
        <v>0.05</v>
      </c>
      <c r="S229" s="16">
        <v>0.05</v>
      </c>
      <c r="T229" s="16">
        <v>0.32682508618104772</v>
      </c>
      <c r="U229" s="16">
        <v>12.679685535527208</v>
      </c>
      <c r="V229" s="16">
        <v>76.597775043318862</v>
      </c>
    </row>
    <row r="230" spans="1:22" s="11" customFormat="1" ht="12">
      <c r="A230" s="11" t="s">
        <v>309</v>
      </c>
      <c r="B230" s="11" t="s">
        <v>23</v>
      </c>
      <c r="C230" s="11">
        <v>175970</v>
      </c>
      <c r="D230" s="13" t="s">
        <v>30</v>
      </c>
      <c r="E230" s="17">
        <f>VLOOKUP(C230,'[1]ET_Unesp (3)'!$C$214:$E$642,3,FALSE)</f>
        <v>45143</v>
      </c>
      <c r="F230" s="14" t="s">
        <v>35</v>
      </c>
      <c r="G230" s="15" t="s">
        <v>36</v>
      </c>
      <c r="H230" s="16" t="s">
        <v>27</v>
      </c>
      <c r="I230" s="16" t="s">
        <v>33</v>
      </c>
      <c r="J230" s="16">
        <v>2.114984212920481</v>
      </c>
      <c r="K230" s="16">
        <v>21.599398807219163</v>
      </c>
      <c r="L230" s="16">
        <v>0.18218898561706265</v>
      </c>
      <c r="M230" s="16">
        <v>213.88056423628078</v>
      </c>
      <c r="N230" s="16">
        <v>1.8631783334772034</v>
      </c>
      <c r="O230" s="16">
        <v>13.292794653712013</v>
      </c>
      <c r="P230" s="16">
        <v>1.8105538526493756</v>
      </c>
      <c r="Q230" s="16">
        <v>156.94097155411882</v>
      </c>
      <c r="R230" s="16">
        <v>0.30126797708762482</v>
      </c>
      <c r="S230" s="16">
        <v>0.15909309200335298</v>
      </c>
      <c r="T230" s="16">
        <v>0.8297326132737175</v>
      </c>
      <c r="U230" s="16">
        <v>1.3997594525325781</v>
      </c>
      <c r="V230" s="16">
        <v>81.300579543674615</v>
      </c>
    </row>
    <row r="231" spans="1:22" s="11" customFormat="1" ht="12">
      <c r="A231" s="11" t="s">
        <v>310</v>
      </c>
      <c r="B231" s="11" t="s">
        <v>23</v>
      </c>
      <c r="C231" s="11">
        <v>177856</v>
      </c>
      <c r="D231" s="13" t="s">
        <v>30</v>
      </c>
      <c r="E231" s="17">
        <f>VLOOKUP(C231,'[1]ET_Unesp (3)'!$C$214:$E$642,3,FALSE)</f>
        <v>45146</v>
      </c>
      <c r="F231" s="14" t="s">
        <v>49</v>
      </c>
      <c r="G231" s="15" t="s">
        <v>50</v>
      </c>
      <c r="H231" s="16" t="s">
        <v>27</v>
      </c>
      <c r="I231" s="16" t="s">
        <v>33</v>
      </c>
      <c r="J231" s="16">
        <v>48.43628209805636</v>
      </c>
      <c r="K231" s="16">
        <v>26.887772193694843</v>
      </c>
      <c r="L231" s="16">
        <v>0.05</v>
      </c>
      <c r="M231" s="16">
        <v>444.99315707210854</v>
      </c>
      <c r="N231" s="16">
        <v>0.71850268098062464</v>
      </c>
      <c r="O231" s="16">
        <v>11.059946019456355</v>
      </c>
      <c r="P231" s="16">
        <v>0.9431089572573309</v>
      </c>
      <c r="Q231" s="16">
        <v>193.9701091646522</v>
      </c>
      <c r="R231" s="16">
        <v>0.2272789074011673</v>
      </c>
      <c r="S231" s="16">
        <v>0.20626876788395831</v>
      </c>
      <c r="T231" s="16">
        <v>0.59532155849160462</v>
      </c>
      <c r="U231" s="16">
        <v>1.7739469949872586</v>
      </c>
      <c r="V231" s="16">
        <v>81.989265575107012</v>
      </c>
    </row>
    <row r="232" spans="1:22" s="11" customFormat="1" ht="12">
      <c r="A232" s="11" t="s">
        <v>311</v>
      </c>
      <c r="B232" s="11" t="s">
        <v>23</v>
      </c>
      <c r="C232" s="11">
        <v>112974</v>
      </c>
      <c r="D232" s="13" t="s">
        <v>30</v>
      </c>
      <c r="E232" s="17">
        <f>VLOOKUP(C232,'[1]ET_Unesp (3)'!$C$214:$E$642,3,FALSE)</f>
        <v>45148</v>
      </c>
      <c r="F232" s="14" t="s">
        <v>31</v>
      </c>
      <c r="G232" s="15" t="s">
        <v>32</v>
      </c>
      <c r="H232" s="16" t="s">
        <v>27</v>
      </c>
      <c r="I232" s="16" t="s">
        <v>33</v>
      </c>
      <c r="J232" s="16">
        <v>5.0402100199560413</v>
      </c>
      <c r="K232" s="16">
        <v>61.370430697045016</v>
      </c>
      <c r="L232" s="16">
        <v>0.17605666914077689</v>
      </c>
      <c r="M232" s="16">
        <v>321.31074253265228</v>
      </c>
      <c r="N232" s="16">
        <v>1.1866161879857484</v>
      </c>
      <c r="O232" s="16">
        <v>14.082435840059716</v>
      </c>
      <c r="P232" s="16">
        <v>1.4235685399618714</v>
      </c>
      <c r="Q232" s="16">
        <v>136.93008377672575</v>
      </c>
      <c r="R232" s="16">
        <v>0.3978801248177759</v>
      </c>
      <c r="S232" s="16">
        <v>0.67639384611472309</v>
      </c>
      <c r="T232" s="16">
        <v>3.0632716473122539</v>
      </c>
      <c r="U232" s="16">
        <v>1.9281333632168136</v>
      </c>
      <c r="V232" s="16">
        <v>84.377327018735272</v>
      </c>
    </row>
    <row r="233" spans="1:22" s="11" customFormat="1" ht="12">
      <c r="A233" s="11" t="s">
        <v>312</v>
      </c>
      <c r="B233" s="11" t="s">
        <v>42</v>
      </c>
      <c r="C233" s="11">
        <v>172418</v>
      </c>
      <c r="D233" s="13" t="s">
        <v>230</v>
      </c>
      <c r="E233" s="17">
        <f>VLOOKUP(C233,'[1]ET_Unesp (3)'!$C$214:$E$642,3,FALSE)</f>
        <v>45126</v>
      </c>
      <c r="F233" s="14" t="s">
        <v>31</v>
      </c>
      <c r="G233" s="15" t="s">
        <v>32</v>
      </c>
      <c r="H233" s="16" t="s">
        <v>27</v>
      </c>
      <c r="I233" s="16" t="s">
        <v>33</v>
      </c>
      <c r="J233" s="16">
        <v>11.820575439052233</v>
      </c>
      <c r="K233" s="16">
        <v>22.374528024353562</v>
      </c>
      <c r="L233" s="16">
        <v>0.05</v>
      </c>
      <c r="M233" s="16">
        <v>18.406236664982217</v>
      </c>
      <c r="N233" s="16">
        <v>2.2323710730575815E-2</v>
      </c>
      <c r="O233" s="16">
        <v>8.1808004580140601</v>
      </c>
      <c r="P233" s="16">
        <v>5.459465832520622</v>
      </c>
      <c r="Q233" s="16">
        <v>288.11718910261652</v>
      </c>
      <c r="R233" s="16">
        <v>0.05</v>
      </c>
      <c r="S233" s="16">
        <v>0.13997006852425528</v>
      </c>
      <c r="T233" s="16">
        <v>0.53688049083397782</v>
      </c>
      <c r="U233" s="16">
        <v>11.788888927429539</v>
      </c>
      <c r="V233" s="16">
        <v>76.821837679746523</v>
      </c>
    </row>
    <row r="234" spans="1:22" s="11" customFormat="1" ht="12">
      <c r="A234" s="11" t="s">
        <v>313</v>
      </c>
      <c r="B234" s="11" t="s">
        <v>42</v>
      </c>
      <c r="C234" s="11">
        <v>171236</v>
      </c>
      <c r="D234" s="13" t="s">
        <v>230</v>
      </c>
      <c r="E234" s="17">
        <f>VLOOKUP(C234,'[1]ET_Unesp (3)'!$C$214:$E$642,3,FALSE)</f>
        <v>45127</v>
      </c>
      <c r="F234" s="14" t="s">
        <v>31</v>
      </c>
      <c r="G234" s="15" t="s">
        <v>32</v>
      </c>
      <c r="H234" s="16" t="s">
        <v>27</v>
      </c>
      <c r="I234" s="16" t="s">
        <v>33</v>
      </c>
      <c r="J234" s="16">
        <v>17.179968416054589</v>
      </c>
      <c r="K234" s="16">
        <v>27.906409981679133</v>
      </c>
      <c r="L234" s="16">
        <v>0.05</v>
      </c>
      <c r="M234" s="16">
        <v>54.963381093552755</v>
      </c>
      <c r="N234" s="16">
        <v>5.0000000000000001E-3</v>
      </c>
      <c r="O234" s="16">
        <v>10.502217417884324</v>
      </c>
      <c r="P234" s="16">
        <v>6.6634418325786307</v>
      </c>
      <c r="Q234" s="16">
        <v>348.50616832199927</v>
      </c>
      <c r="R234" s="16">
        <v>0.05</v>
      </c>
      <c r="S234" s="16">
        <v>0.05</v>
      </c>
      <c r="T234" s="16">
        <v>0.5504117291646502</v>
      </c>
      <c r="U234" s="16">
        <v>7.3705966037835537</v>
      </c>
      <c r="V234" s="16">
        <v>74.311804127840219</v>
      </c>
    </row>
    <row r="235" spans="1:22" s="11" customFormat="1" ht="12">
      <c r="A235" s="11" t="s">
        <v>314</v>
      </c>
      <c r="B235" s="11" t="s">
        <v>42</v>
      </c>
      <c r="C235" s="11">
        <v>164719</v>
      </c>
      <c r="D235" s="13" t="s">
        <v>230</v>
      </c>
      <c r="E235" s="17">
        <f>VLOOKUP(C235,'[1]ET_Unesp (3)'!$C$214:$E$642,3,FALSE)</f>
        <v>45127</v>
      </c>
      <c r="F235" s="14" t="s">
        <v>31</v>
      </c>
      <c r="G235" s="15" t="s">
        <v>32</v>
      </c>
      <c r="H235" s="16" t="s">
        <v>27</v>
      </c>
      <c r="I235" s="16" t="s">
        <v>33</v>
      </c>
      <c r="J235" s="16">
        <v>41.152813829385771</v>
      </c>
      <c r="K235" s="16">
        <v>40.192832013324221</v>
      </c>
      <c r="L235" s="16">
        <v>0.05</v>
      </c>
      <c r="M235" s="16">
        <v>40.478232922204377</v>
      </c>
      <c r="N235" s="16">
        <v>1.0960742181136289E-2</v>
      </c>
      <c r="O235" s="16">
        <v>10.449741063829876</v>
      </c>
      <c r="P235" s="16">
        <v>7.9284701153200752</v>
      </c>
      <c r="Q235" s="16">
        <v>387.16958293236991</v>
      </c>
      <c r="R235" s="16">
        <v>0.05</v>
      </c>
      <c r="S235" s="16">
        <v>0.05</v>
      </c>
      <c r="T235" s="16">
        <v>0.25953108016350362</v>
      </c>
      <c r="U235" s="16">
        <v>11.690244031425784</v>
      </c>
      <c r="V235" s="16">
        <v>76.567364337372467</v>
      </c>
    </row>
    <row r="236" spans="1:22" s="11" customFormat="1" ht="12">
      <c r="A236" s="11" t="s">
        <v>315</v>
      </c>
      <c r="B236" s="11" t="s">
        <v>42</v>
      </c>
      <c r="C236" s="11">
        <v>170223</v>
      </c>
      <c r="D236" s="13" t="s">
        <v>316</v>
      </c>
      <c r="E236" s="17">
        <f>VLOOKUP(C236,'[1]ET_Unesp (3)'!$C$214:$E$642,3,FALSE)</f>
        <v>45127</v>
      </c>
      <c r="F236" s="14" t="s">
        <v>49</v>
      </c>
      <c r="G236" s="15" t="s">
        <v>50</v>
      </c>
      <c r="H236" s="16" t="s">
        <v>27</v>
      </c>
      <c r="I236" s="16" t="s">
        <v>33</v>
      </c>
      <c r="J236" s="16">
        <v>8.8246981889847351</v>
      </c>
      <c r="K236" s="16">
        <v>16.678991305407042</v>
      </c>
      <c r="L236" s="16">
        <v>0.10258558803669902</v>
      </c>
      <c r="M236" s="16">
        <v>23.231864648734767</v>
      </c>
      <c r="N236" s="16">
        <v>1.8140238180691711E-2</v>
      </c>
      <c r="O236" s="16">
        <v>27.450543220187328</v>
      </c>
      <c r="P236" s="16">
        <v>1.5503052240087467</v>
      </c>
      <c r="Q236" s="16">
        <v>523.92999121034666</v>
      </c>
      <c r="R236" s="16">
        <v>0.05</v>
      </c>
      <c r="S236" s="16">
        <v>0.05</v>
      </c>
      <c r="T236" s="16">
        <v>0.13960849793930843</v>
      </c>
      <c r="U236" s="16">
        <v>6.8301726069063209</v>
      </c>
      <c r="V236" s="16">
        <v>76.089060987415294</v>
      </c>
    </row>
    <row r="237" spans="1:22" s="11" customFormat="1" ht="12">
      <c r="A237" s="11" t="s">
        <v>317</v>
      </c>
      <c r="B237" s="11" t="s">
        <v>42</v>
      </c>
      <c r="C237" s="11">
        <v>173385</v>
      </c>
      <c r="D237" s="13" t="s">
        <v>230</v>
      </c>
      <c r="E237" s="17">
        <f>VLOOKUP(C237,'[1]ET_Unesp (3)'!$C$214:$E$642,3,FALSE)</f>
        <v>45131</v>
      </c>
      <c r="F237" s="14" t="s">
        <v>49</v>
      </c>
      <c r="G237" s="15" t="s">
        <v>50</v>
      </c>
      <c r="H237" s="16" t="s">
        <v>27</v>
      </c>
      <c r="I237" s="16" t="s">
        <v>33</v>
      </c>
      <c r="J237" s="16">
        <v>18.948863674584633</v>
      </c>
      <c r="K237" s="16">
        <v>42.906265845847138</v>
      </c>
      <c r="L237" s="16">
        <v>0.05</v>
      </c>
      <c r="M237" s="16">
        <v>30.219022168752431</v>
      </c>
      <c r="N237" s="16">
        <v>1.6652352854716158E-2</v>
      </c>
      <c r="O237" s="16">
        <v>6.1778662541867098</v>
      </c>
      <c r="P237" s="16">
        <v>7.3825176595380642</v>
      </c>
      <c r="Q237" s="16">
        <v>495.11270003148593</v>
      </c>
      <c r="R237" s="16">
        <v>0.05</v>
      </c>
      <c r="S237" s="16">
        <v>0.05</v>
      </c>
      <c r="T237" s="16">
        <v>0.23626993547799455</v>
      </c>
      <c r="U237" s="16">
        <v>8.56045325381133</v>
      </c>
      <c r="V237" s="16">
        <v>77.573535594759591</v>
      </c>
    </row>
    <row r="238" spans="1:22" s="11" customFormat="1" ht="12">
      <c r="A238" s="11" t="s">
        <v>318</v>
      </c>
      <c r="B238" s="11" t="s">
        <v>42</v>
      </c>
      <c r="C238" s="11">
        <v>110485</v>
      </c>
      <c r="D238" s="13" t="s">
        <v>30</v>
      </c>
      <c r="E238" s="17">
        <f>VLOOKUP(C238,'[1]ET_Unesp (3)'!$C$214:$E$642,3,FALSE)</f>
        <v>45139</v>
      </c>
      <c r="F238" s="14" t="s">
        <v>68</v>
      </c>
      <c r="G238" s="15" t="s">
        <v>69</v>
      </c>
      <c r="H238" s="16" t="s">
        <v>40</v>
      </c>
      <c r="I238" s="16" t="s">
        <v>33</v>
      </c>
      <c r="J238" s="16">
        <v>16.248079691875258</v>
      </c>
      <c r="K238" s="16">
        <v>8.8520734640462422</v>
      </c>
      <c r="L238" s="16">
        <v>0.05</v>
      </c>
      <c r="M238" s="16">
        <v>78.333700438749034</v>
      </c>
      <c r="N238" s="16">
        <v>5.4910606957082136E-2</v>
      </c>
      <c r="O238" s="16">
        <v>7.0859930409447989</v>
      </c>
      <c r="P238" s="16">
        <v>0.39480747652237774</v>
      </c>
      <c r="Q238" s="16">
        <v>63.117970507049904</v>
      </c>
      <c r="R238" s="16">
        <v>0.05</v>
      </c>
      <c r="S238" s="16">
        <v>0.05</v>
      </c>
      <c r="T238" s="16">
        <v>0.01</v>
      </c>
      <c r="U238" s="16">
        <v>0.30987657431558724</v>
      </c>
      <c r="V238" s="16">
        <v>68.773879819381733</v>
      </c>
    </row>
    <row r="239" spans="1:22" s="11" customFormat="1" ht="12">
      <c r="A239" s="11" t="s">
        <v>319</v>
      </c>
      <c r="B239" s="11" t="s">
        <v>42</v>
      </c>
      <c r="C239" s="11">
        <v>88895</v>
      </c>
      <c r="D239" s="13" t="s">
        <v>320</v>
      </c>
      <c r="E239" s="17">
        <f>VLOOKUP(C239,'[1]ET_Unesp (3)'!$C$214:$E$642,3,FALSE)</f>
        <v>45148</v>
      </c>
      <c r="F239" s="14" t="s">
        <v>68</v>
      </c>
      <c r="G239" s="15" t="s">
        <v>69</v>
      </c>
      <c r="H239" s="16" t="s">
        <v>27</v>
      </c>
      <c r="I239" s="16" t="s">
        <v>33</v>
      </c>
      <c r="J239" s="16">
        <v>59.613979839598208</v>
      </c>
      <c r="K239" s="16">
        <v>7.5699878451585265</v>
      </c>
      <c r="L239" s="16">
        <v>0.05</v>
      </c>
      <c r="M239" s="16">
        <v>17.106813843666444</v>
      </c>
      <c r="N239" s="16">
        <v>2.9732502321480874E-2</v>
      </c>
      <c r="O239" s="16">
        <v>25.81810961680733</v>
      </c>
      <c r="P239" s="16">
        <v>1.3870397338234819</v>
      </c>
      <c r="Q239" s="16">
        <v>293.63479872502569</v>
      </c>
      <c r="R239" s="16">
        <v>0.05</v>
      </c>
      <c r="S239" s="16">
        <v>0.05</v>
      </c>
      <c r="T239" s="16">
        <v>0.27318217257779503</v>
      </c>
      <c r="U239" s="16">
        <v>31.973815432771527</v>
      </c>
      <c r="V239" s="16">
        <v>76.190343598596641</v>
      </c>
    </row>
    <row r="240" spans="1:22" s="11" customFormat="1" ht="12">
      <c r="A240" s="11" t="s">
        <v>321</v>
      </c>
      <c r="B240" s="11" t="s">
        <v>42</v>
      </c>
      <c r="C240" s="11">
        <v>179423</v>
      </c>
      <c r="D240" s="13" t="s">
        <v>30</v>
      </c>
      <c r="E240" s="17">
        <f>VLOOKUP(C240,'[1]ET_Unesp (3)'!$C$214:$E$642,3,FALSE)</f>
        <v>45148</v>
      </c>
      <c r="F240" s="14" t="s">
        <v>35</v>
      </c>
      <c r="G240" s="15" t="s">
        <v>36</v>
      </c>
      <c r="H240" s="16" t="s">
        <v>40</v>
      </c>
      <c r="I240" s="16" t="s">
        <v>33</v>
      </c>
      <c r="J240" s="16">
        <v>2.90812663671309</v>
      </c>
      <c r="K240" s="16">
        <v>25.022171070726831</v>
      </c>
      <c r="L240" s="16">
        <v>0.1300880113257728</v>
      </c>
      <c r="M240" s="16">
        <v>566.05126717400026</v>
      </c>
      <c r="N240" s="16">
        <v>1.5977526056289844</v>
      </c>
      <c r="O240" s="16">
        <v>11.214046781575391</v>
      </c>
      <c r="P240" s="16">
        <v>2.0189898540421267</v>
      </c>
      <c r="Q240" s="16">
        <v>218.62042192421305</v>
      </c>
      <c r="R240" s="16">
        <v>0.05</v>
      </c>
      <c r="S240" s="16">
        <v>0.58605234261405348</v>
      </c>
      <c r="T240" s="16">
        <v>1.6371531463373206</v>
      </c>
      <c r="U240" s="16">
        <v>5.0279790830709947</v>
      </c>
      <c r="V240" s="16">
        <v>83.372157515252368</v>
      </c>
    </row>
    <row r="241" spans="1:22" s="11" customFormat="1" ht="12">
      <c r="A241" s="11" t="s">
        <v>322</v>
      </c>
      <c r="B241" s="11" t="s">
        <v>42</v>
      </c>
      <c r="C241" s="11">
        <v>89008</v>
      </c>
      <c r="D241" s="13" t="s">
        <v>230</v>
      </c>
      <c r="E241" s="17">
        <f>VLOOKUP(C241,'[1]ET_Unesp (3)'!$C$214:$E$642,3,FALSE)</f>
        <v>45148</v>
      </c>
      <c r="F241" s="14" t="s">
        <v>49</v>
      </c>
      <c r="G241" s="15" t="s">
        <v>50</v>
      </c>
      <c r="H241" s="16" t="s">
        <v>27</v>
      </c>
      <c r="I241" s="16" t="s">
        <v>33</v>
      </c>
      <c r="J241" s="16">
        <v>5.4091474345986272</v>
      </c>
      <c r="K241" s="16">
        <v>43.316681953328391</v>
      </c>
      <c r="L241" s="16">
        <v>0.11602075361787634</v>
      </c>
      <c r="M241" s="16">
        <v>35.23406798092995</v>
      </c>
      <c r="N241" s="16">
        <v>1.668484425327767E-2</v>
      </c>
      <c r="O241" s="16">
        <v>9.1240772756230371</v>
      </c>
      <c r="P241" s="16">
        <v>3.629634188266063</v>
      </c>
      <c r="Q241" s="16">
        <v>304.37467580155123</v>
      </c>
      <c r="R241" s="16">
        <v>0.05</v>
      </c>
      <c r="S241" s="16">
        <v>0.05</v>
      </c>
      <c r="T241" s="16">
        <v>0.32067741567103925</v>
      </c>
      <c r="U241" s="16">
        <v>14.520275410719739</v>
      </c>
      <c r="V241" s="16">
        <v>75.410370692466572</v>
      </c>
    </row>
    <row r="242" spans="1:22" s="11" customFormat="1" ht="12">
      <c r="A242" s="11" t="s">
        <v>323</v>
      </c>
      <c r="B242" s="11" t="s">
        <v>42</v>
      </c>
      <c r="C242" s="11">
        <v>95449</v>
      </c>
      <c r="D242" s="13" t="s">
        <v>230</v>
      </c>
      <c r="E242" s="17">
        <f>VLOOKUP(C242,'[1]ET_Unesp (3)'!$C$214:$E$642,3,FALSE)</f>
        <v>45144</v>
      </c>
      <c r="F242" s="14" t="s">
        <v>61</v>
      </c>
      <c r="G242" s="15" t="s">
        <v>62</v>
      </c>
      <c r="H242" s="16" t="s">
        <v>40</v>
      </c>
      <c r="I242" s="16" t="s">
        <v>33</v>
      </c>
      <c r="J242" s="16">
        <v>10.259914275193625</v>
      </c>
      <c r="K242" s="16">
        <v>47.696180804839265</v>
      </c>
      <c r="L242" s="16">
        <v>0.05</v>
      </c>
      <c r="M242" s="16">
        <v>27.418267901144919</v>
      </c>
      <c r="N242" s="16">
        <v>5.0000000000000001E-3</v>
      </c>
      <c r="O242" s="16">
        <v>12.802803970362861</v>
      </c>
      <c r="P242" s="16">
        <v>6.1359952252765497</v>
      </c>
      <c r="Q242" s="16">
        <v>281.69150634117233</v>
      </c>
      <c r="R242" s="16">
        <v>0.05</v>
      </c>
      <c r="S242" s="16">
        <v>0.05</v>
      </c>
      <c r="T242" s="16">
        <v>0.21763011661766873</v>
      </c>
      <c r="U242" s="16">
        <v>14.582706739805749</v>
      </c>
      <c r="V242" s="16">
        <v>77.752154387668412</v>
      </c>
    </row>
    <row r="243" spans="1:22" s="11" customFormat="1" ht="12">
      <c r="A243" s="11" t="s">
        <v>324</v>
      </c>
      <c r="B243" s="11" t="s">
        <v>42</v>
      </c>
      <c r="C243" s="11">
        <v>177853</v>
      </c>
      <c r="D243" s="13" t="s">
        <v>230</v>
      </c>
      <c r="E243" s="17">
        <f>VLOOKUP(C243,'[1]ET_Unesp (3)'!$C$214:$E$642,3,FALSE)</f>
        <v>45145</v>
      </c>
      <c r="F243" s="14" t="s">
        <v>35</v>
      </c>
      <c r="G243" s="15" t="s">
        <v>36</v>
      </c>
      <c r="H243" s="16" t="s">
        <v>27</v>
      </c>
      <c r="I243" s="16" t="s">
        <v>33</v>
      </c>
      <c r="J243" s="16">
        <v>3.1487308432435959</v>
      </c>
      <c r="K243" s="16">
        <v>42.451943371681388</v>
      </c>
      <c r="L243" s="16">
        <v>0.05</v>
      </c>
      <c r="M243" s="16">
        <v>24.212043593444736</v>
      </c>
      <c r="N243" s="16">
        <v>1.2280597045863798E-2</v>
      </c>
      <c r="O243" s="16">
        <v>7.4903567724519808</v>
      </c>
      <c r="P243" s="16">
        <v>5.5608680014853986</v>
      </c>
      <c r="Q243" s="16">
        <v>335.28961350061809</v>
      </c>
      <c r="R243" s="16">
        <v>0.05</v>
      </c>
      <c r="S243" s="16">
        <v>0.05</v>
      </c>
      <c r="T243" s="16">
        <v>0.31160980434779395</v>
      </c>
      <c r="U243" s="16">
        <v>9.3340076267873275</v>
      </c>
      <c r="V243" s="16">
        <v>76.337088837088828</v>
      </c>
    </row>
    <row r="244" spans="1:22" s="11" customFormat="1" ht="12">
      <c r="A244" s="11" t="s">
        <v>325</v>
      </c>
      <c r="B244" s="11" t="s">
        <v>110</v>
      </c>
      <c r="C244" s="11">
        <v>118388</v>
      </c>
      <c r="D244" s="13" t="s">
        <v>230</v>
      </c>
      <c r="E244" s="17">
        <f>VLOOKUP(C244,'[1]ET_Unesp (3)'!$C$214:$E$642,3,FALSE)</f>
        <v>45124</v>
      </c>
      <c r="F244" s="14" t="s">
        <v>31</v>
      </c>
      <c r="G244" s="15" t="s">
        <v>32</v>
      </c>
      <c r="H244" s="16" t="s">
        <v>40</v>
      </c>
      <c r="I244" s="16" t="s">
        <v>33</v>
      </c>
      <c r="J244" s="16">
        <v>1.7459678684316382</v>
      </c>
      <c r="K244" s="16">
        <v>21.460553290097476</v>
      </c>
      <c r="L244" s="16">
        <v>0.10761514497807077</v>
      </c>
      <c r="M244" s="16">
        <v>27.017417697826463</v>
      </c>
      <c r="N244" s="16">
        <v>1.7105959227135297E-2</v>
      </c>
      <c r="O244" s="16">
        <v>9.9051664268698527</v>
      </c>
      <c r="P244" s="16">
        <v>3.1953453156933338</v>
      </c>
      <c r="Q244" s="16">
        <v>290.50209680659941</v>
      </c>
      <c r="R244" s="16">
        <v>0.05</v>
      </c>
      <c r="S244" s="16">
        <v>0.05</v>
      </c>
      <c r="T244" s="16">
        <v>0.73150250066382461</v>
      </c>
      <c r="U244" s="16">
        <v>8.4346924980131082</v>
      </c>
      <c r="V244" s="16">
        <v>79.493627722603463</v>
      </c>
    </row>
    <row r="245" spans="1:22" s="11" customFormat="1" ht="12">
      <c r="A245" s="11" t="s">
        <v>326</v>
      </c>
      <c r="B245" s="11" t="s">
        <v>110</v>
      </c>
      <c r="C245" s="11">
        <v>170247</v>
      </c>
      <c r="D245" s="13" t="s">
        <v>230</v>
      </c>
      <c r="E245" s="17">
        <f>VLOOKUP(C245,'[1]ET_Unesp (3)'!$C$214:$E$642,3,FALSE)</f>
        <v>45127</v>
      </c>
      <c r="F245" s="14" t="s">
        <v>35</v>
      </c>
      <c r="G245" s="15" t="s">
        <v>36</v>
      </c>
      <c r="H245" s="16" t="s">
        <v>27</v>
      </c>
      <c r="I245" s="16" t="s">
        <v>33</v>
      </c>
      <c r="J245" s="16">
        <v>12.455584419266069</v>
      </c>
      <c r="K245" s="16">
        <v>17.586472701707823</v>
      </c>
      <c r="L245" s="16">
        <v>0.05</v>
      </c>
      <c r="M245" s="16">
        <v>16.474814527321605</v>
      </c>
      <c r="N245" s="16">
        <v>1.4854084070812637E-2</v>
      </c>
      <c r="O245" s="16">
        <v>7.7331241285240315</v>
      </c>
      <c r="P245" s="16">
        <v>4.0315631739681876</v>
      </c>
      <c r="Q245" s="16">
        <v>202.35601188047505</v>
      </c>
      <c r="R245" s="16">
        <v>0.05</v>
      </c>
      <c r="S245" s="16">
        <v>0.05</v>
      </c>
      <c r="T245" s="16">
        <v>0.38595342136868122</v>
      </c>
      <c r="U245" s="16">
        <v>6.4529560637307197</v>
      </c>
      <c r="V245" s="16">
        <v>75.125579058994262</v>
      </c>
    </row>
    <row r="246" spans="1:22" s="11" customFormat="1" ht="12">
      <c r="A246" s="11" t="s">
        <v>327</v>
      </c>
      <c r="B246" s="11" t="s">
        <v>110</v>
      </c>
      <c r="C246" s="11">
        <v>164833</v>
      </c>
      <c r="D246" s="13" t="s">
        <v>230</v>
      </c>
      <c r="E246" s="17">
        <f>VLOOKUP(C246,'[1]ET_Unesp (3)'!$C$214:$E$642,3,FALSE)</f>
        <v>45128</v>
      </c>
      <c r="F246" s="14" t="s">
        <v>31</v>
      </c>
      <c r="G246" s="15" t="s">
        <v>32</v>
      </c>
      <c r="H246" s="16" t="s">
        <v>27</v>
      </c>
      <c r="I246" s="16" t="s">
        <v>33</v>
      </c>
      <c r="J246" s="16">
        <v>1.174662458368654</v>
      </c>
      <c r="K246" s="16">
        <v>21.538315008865926</v>
      </c>
      <c r="L246" s="16">
        <v>0.05</v>
      </c>
      <c r="M246" s="16">
        <v>24.01839164811085</v>
      </c>
      <c r="N246" s="16">
        <v>1.9093750342646116E-2</v>
      </c>
      <c r="O246" s="16">
        <v>7.4726350108325894</v>
      </c>
      <c r="P246" s="16">
        <v>5.8010577176583373</v>
      </c>
      <c r="Q246" s="16">
        <v>240.13454896510166</v>
      </c>
      <c r="R246" s="16">
        <v>0.05</v>
      </c>
      <c r="S246" s="16">
        <v>0.05</v>
      </c>
      <c r="T246" s="16">
        <v>1.2277048586733601</v>
      </c>
      <c r="U246" s="16">
        <v>11.646420389375535</v>
      </c>
      <c r="V246" s="16">
        <v>77.522067029659453</v>
      </c>
    </row>
    <row r="247" spans="1:22" s="11" customFormat="1" ht="12">
      <c r="A247" s="11" t="s">
        <v>328</v>
      </c>
      <c r="B247" s="11" t="s">
        <v>110</v>
      </c>
      <c r="C247" s="11">
        <v>129347</v>
      </c>
      <c r="D247" s="13" t="s">
        <v>230</v>
      </c>
      <c r="E247" s="17">
        <f>VLOOKUP(C247,'[1]ET_Unesp (3)'!$C$214:$E$642,3,FALSE)</f>
        <v>45128</v>
      </c>
      <c r="F247" s="14" t="s">
        <v>49</v>
      </c>
      <c r="G247" s="15" t="s">
        <v>50</v>
      </c>
      <c r="H247" s="16" t="s">
        <v>27</v>
      </c>
      <c r="I247" s="16" t="s">
        <v>33</v>
      </c>
      <c r="J247" s="16">
        <v>1.1889324928992993</v>
      </c>
      <c r="K247" s="16">
        <v>23.309936361684148</v>
      </c>
      <c r="L247" s="16">
        <v>0.05</v>
      </c>
      <c r="M247" s="16">
        <v>34.003298582137802</v>
      </c>
      <c r="N247" s="16">
        <v>1.9132267806299185E-2</v>
      </c>
      <c r="O247" s="16">
        <v>5.3806360113828946</v>
      </c>
      <c r="P247" s="16">
        <v>6.8938735471340964</v>
      </c>
      <c r="Q247" s="16">
        <v>475.74985260206887</v>
      </c>
      <c r="R247" s="16">
        <v>0.05</v>
      </c>
      <c r="S247" s="16">
        <v>0.05</v>
      </c>
      <c r="T247" s="16">
        <v>0.88773356365538902</v>
      </c>
      <c r="U247" s="16">
        <v>11.479911188502328</v>
      </c>
      <c r="V247" s="16">
        <v>76.485884919672969</v>
      </c>
    </row>
    <row r="248" spans="1:22" s="11" customFormat="1" ht="12">
      <c r="A248" s="11" t="s">
        <v>329</v>
      </c>
      <c r="B248" s="11" t="s">
        <v>110</v>
      </c>
      <c r="C248" s="11">
        <v>129327</v>
      </c>
      <c r="D248" s="13" t="s">
        <v>230</v>
      </c>
      <c r="E248" s="17">
        <f>VLOOKUP(C248,'[1]ET_Unesp (3)'!$C$214:$E$642,3,FALSE)</f>
        <v>45128</v>
      </c>
      <c r="F248" s="14" t="s">
        <v>49</v>
      </c>
      <c r="G248" s="15" t="s">
        <v>50</v>
      </c>
      <c r="H248" s="16" t="s">
        <v>27</v>
      </c>
      <c r="I248" s="16" t="s">
        <v>33</v>
      </c>
      <c r="J248" s="16">
        <v>11.798818660448418</v>
      </c>
      <c r="K248" s="16">
        <v>23.415640701700479</v>
      </c>
      <c r="L248" s="16">
        <v>0.05</v>
      </c>
      <c r="M248" s="16">
        <v>24.474766759037887</v>
      </c>
      <c r="N248" s="16">
        <v>1.641248078690127E-2</v>
      </c>
      <c r="O248" s="16">
        <v>6.7230650623054871</v>
      </c>
      <c r="P248" s="16">
        <v>4.4800757053289404</v>
      </c>
      <c r="Q248" s="16">
        <v>277.42664989662097</v>
      </c>
      <c r="R248" s="16">
        <v>0.05</v>
      </c>
      <c r="S248" s="16">
        <v>0.05</v>
      </c>
      <c r="T248" s="16">
        <v>0.6019620488790115</v>
      </c>
      <c r="U248" s="16">
        <v>10.583572099697054</v>
      </c>
      <c r="V248" s="16">
        <v>76.507914532281148</v>
      </c>
    </row>
    <row r="249" spans="1:22" s="11" customFormat="1" ht="12">
      <c r="A249" s="11" t="s">
        <v>330</v>
      </c>
      <c r="B249" s="11" t="s">
        <v>110</v>
      </c>
      <c r="C249" s="11">
        <v>129348</v>
      </c>
      <c r="D249" s="13" t="s">
        <v>230</v>
      </c>
      <c r="E249" s="17">
        <f>VLOOKUP(C249,'[1]ET_Unesp (3)'!$C$214:$E$642,3,FALSE)</f>
        <v>45129</v>
      </c>
      <c r="F249" s="14" t="s">
        <v>31</v>
      </c>
      <c r="G249" s="15" t="s">
        <v>32</v>
      </c>
      <c r="H249" s="16" t="s">
        <v>40</v>
      </c>
      <c r="I249" s="16" t="s">
        <v>33</v>
      </c>
      <c r="J249" s="16">
        <v>1.5567449812636649</v>
      </c>
      <c r="K249" s="16">
        <v>30.38260879539315</v>
      </c>
      <c r="L249" s="16">
        <v>0.05</v>
      </c>
      <c r="M249" s="16">
        <v>27.3790918218711</v>
      </c>
      <c r="N249" s="16">
        <v>1.1300048891027497E-2</v>
      </c>
      <c r="O249" s="16">
        <v>7.804571113601483</v>
      </c>
      <c r="P249" s="16">
        <v>4.6492933516104999</v>
      </c>
      <c r="Q249" s="16">
        <v>252.68744252369228</v>
      </c>
      <c r="R249" s="16">
        <v>0.05</v>
      </c>
      <c r="S249" s="16">
        <v>0.05</v>
      </c>
      <c r="T249" s="16">
        <v>0.12637992083535621</v>
      </c>
      <c r="U249" s="16">
        <v>9.5071135721589481</v>
      </c>
      <c r="V249" s="16">
        <v>78.069994398089449</v>
      </c>
    </row>
    <row r="250" spans="1:22" s="11" customFormat="1" ht="12">
      <c r="A250" s="11" t="s">
        <v>331</v>
      </c>
      <c r="B250" s="11" t="s">
        <v>110</v>
      </c>
      <c r="C250" s="11">
        <v>170173</v>
      </c>
      <c r="D250" s="13" t="s">
        <v>230</v>
      </c>
      <c r="E250" s="17">
        <f>VLOOKUP(C250,'[1]ET_Unesp (3)'!$C$214:$E$642,3,FALSE)</f>
        <v>45133</v>
      </c>
      <c r="F250" s="14" t="s">
        <v>49</v>
      </c>
      <c r="G250" s="15" t="s">
        <v>50</v>
      </c>
      <c r="H250" s="16" t="s">
        <v>27</v>
      </c>
      <c r="I250" s="16" t="s">
        <v>33</v>
      </c>
      <c r="J250" s="16">
        <v>2.7806355495269774</v>
      </c>
      <c r="K250" s="16">
        <v>34.460385361918412</v>
      </c>
      <c r="L250" s="16">
        <v>0.05</v>
      </c>
      <c r="M250" s="16">
        <v>33.5310692268312</v>
      </c>
      <c r="N250" s="16">
        <v>5.0000000000000001E-3</v>
      </c>
      <c r="O250" s="16">
        <v>7.2328953028729464</v>
      </c>
      <c r="P250" s="16">
        <v>5.2522957733055211</v>
      </c>
      <c r="Q250" s="16">
        <v>270.68706701635818</v>
      </c>
      <c r="R250" s="16">
        <v>0.05</v>
      </c>
      <c r="S250" s="16">
        <v>0.05</v>
      </c>
      <c r="T250" s="16">
        <v>5.7501838493492406E-2</v>
      </c>
      <c r="U250" s="16">
        <v>5.9743165611119293</v>
      </c>
      <c r="V250" s="16">
        <v>78.989966555183955</v>
      </c>
    </row>
    <row r="251" spans="1:22" s="11" customFormat="1" ht="12">
      <c r="A251" s="11" t="s">
        <v>332</v>
      </c>
      <c r="B251" s="11" t="s">
        <v>110</v>
      </c>
      <c r="C251" s="11">
        <v>173386</v>
      </c>
      <c r="D251" s="13" t="s">
        <v>230</v>
      </c>
      <c r="E251" s="17">
        <f>VLOOKUP(C251,'[1]ET_Unesp (3)'!$C$214:$E$642,3,FALSE)</f>
        <v>45134</v>
      </c>
      <c r="F251" s="14" t="s">
        <v>49</v>
      </c>
      <c r="G251" s="15" t="s">
        <v>50</v>
      </c>
      <c r="H251" s="16" t="s">
        <v>27</v>
      </c>
      <c r="I251" s="16" t="s">
        <v>33</v>
      </c>
      <c r="J251" s="16">
        <v>10.663258216521532</v>
      </c>
      <c r="K251" s="16">
        <v>19.262509358153007</v>
      </c>
      <c r="L251" s="16">
        <v>0.05</v>
      </c>
      <c r="M251" s="16">
        <v>30.403429238104696</v>
      </c>
      <c r="N251" s="16">
        <v>1.2088160150341599E-2</v>
      </c>
      <c r="O251" s="16">
        <v>6.6094482244623078</v>
      </c>
      <c r="P251" s="16">
        <v>4.9503876556087496</v>
      </c>
      <c r="Q251" s="16">
        <v>323.17821743299447</v>
      </c>
      <c r="R251" s="16">
        <v>0.05</v>
      </c>
      <c r="S251" s="16">
        <v>0.05</v>
      </c>
      <c r="T251" s="16">
        <v>0.3011321266976667</v>
      </c>
      <c r="U251" s="16">
        <v>10.391339322946211</v>
      </c>
      <c r="V251" s="16">
        <v>77.823598720754092</v>
      </c>
    </row>
    <row r="252" spans="1:22" s="11" customFormat="1" ht="12">
      <c r="A252" s="11" t="s">
        <v>333</v>
      </c>
      <c r="B252" s="11" t="s">
        <v>110</v>
      </c>
      <c r="C252" s="11">
        <v>129378</v>
      </c>
      <c r="D252" s="13" t="s">
        <v>230</v>
      </c>
      <c r="E252" s="17">
        <f>VLOOKUP(C252,'[1]ET_Unesp (3)'!$C$214:$E$642,3,FALSE)</f>
        <v>45136</v>
      </c>
      <c r="F252" s="14" t="s">
        <v>31</v>
      </c>
      <c r="G252" s="15" t="s">
        <v>32</v>
      </c>
      <c r="H252" s="16" t="s">
        <v>27</v>
      </c>
      <c r="I252" s="16" t="s">
        <v>33</v>
      </c>
      <c r="J252" s="16">
        <v>2.40993822394115</v>
      </c>
      <c r="K252" s="16">
        <v>103.6607704098123</v>
      </c>
      <c r="L252" s="16">
        <v>0.05</v>
      </c>
      <c r="M252" s="16">
        <v>34.23310667702755</v>
      </c>
      <c r="N252" s="16">
        <v>2.1389203561537437E-2</v>
      </c>
      <c r="O252" s="16">
        <v>5.7586893273095896</v>
      </c>
      <c r="P252" s="16">
        <v>4.6982801093641937</v>
      </c>
      <c r="Q252" s="16">
        <v>337.63202615323388</v>
      </c>
      <c r="R252" s="16">
        <v>0.05</v>
      </c>
      <c r="S252" s="16">
        <v>0.05</v>
      </c>
      <c r="T252" s="16">
        <v>0.39116297198326233</v>
      </c>
      <c r="U252" s="16">
        <v>9.4541524638973335</v>
      </c>
      <c r="V252" s="16">
        <v>76.48120015191796</v>
      </c>
    </row>
    <row r="253" spans="1:22" s="11" customFormat="1" ht="12">
      <c r="A253" s="11" t="s">
        <v>334</v>
      </c>
      <c r="B253" s="11" t="s">
        <v>110</v>
      </c>
      <c r="C253" s="11">
        <v>174375</v>
      </c>
      <c r="D253" s="13" t="s">
        <v>230</v>
      </c>
      <c r="E253" s="17">
        <f>VLOOKUP(C253,'[1]ET_Unesp (3)'!$C$214:$E$642,3,FALSE)</f>
        <v>45136</v>
      </c>
      <c r="F253" s="14" t="s">
        <v>31</v>
      </c>
      <c r="G253" s="15" t="s">
        <v>32</v>
      </c>
      <c r="H253" s="16" t="s">
        <v>27</v>
      </c>
      <c r="I253" s="16" t="s">
        <v>33</v>
      </c>
      <c r="J253" s="16">
        <v>8.5348092360539809</v>
      </c>
      <c r="K253" s="16">
        <v>45.829644602045896</v>
      </c>
      <c r="L253" s="16">
        <v>0.05</v>
      </c>
      <c r="M253" s="16">
        <v>26.969970058931718</v>
      </c>
      <c r="N253" s="16">
        <v>2.4536459534370138E-2</v>
      </c>
      <c r="O253" s="16">
        <v>8.3475926620175454</v>
      </c>
      <c r="P253" s="16">
        <v>5.9047821576650934</v>
      </c>
      <c r="Q253" s="16">
        <v>247.04304592737836</v>
      </c>
      <c r="R253" s="16">
        <v>0.05</v>
      </c>
      <c r="S253" s="16">
        <v>0.05</v>
      </c>
      <c r="T253" s="16">
        <v>0.30276604433622817</v>
      </c>
      <c r="U253" s="16">
        <v>7.9631982243341044</v>
      </c>
      <c r="V253" s="16">
        <v>77.466094160818656</v>
      </c>
    </row>
    <row r="254" spans="1:22" s="11" customFormat="1" ht="12">
      <c r="A254" s="11" t="s">
        <v>335</v>
      </c>
      <c r="B254" s="11" t="s">
        <v>110</v>
      </c>
      <c r="C254" s="11">
        <v>129577</v>
      </c>
      <c r="D254" s="13" t="s">
        <v>230</v>
      </c>
      <c r="E254" s="17">
        <f>VLOOKUP(C254,'[1]ET_Unesp (3)'!$C$214:$E$642,3,FALSE)</f>
        <v>45141</v>
      </c>
      <c r="F254" s="14" t="s">
        <v>31</v>
      </c>
      <c r="G254" s="15" t="s">
        <v>32</v>
      </c>
      <c r="H254" s="16" t="s">
        <v>40</v>
      </c>
      <c r="I254" s="16" t="s">
        <v>33</v>
      </c>
      <c r="J254" s="16">
        <v>2.5922156747881679</v>
      </c>
      <c r="K254" s="16">
        <v>32.563597156371664</v>
      </c>
      <c r="L254" s="16">
        <v>0.05</v>
      </c>
      <c r="M254" s="16">
        <v>49.003770425488874</v>
      </c>
      <c r="N254" s="16">
        <v>2.2867788087242946E-2</v>
      </c>
      <c r="O254" s="16">
        <v>5.5864634396784938</v>
      </c>
      <c r="P254" s="16">
        <v>5.5544461673757128</v>
      </c>
      <c r="Q254" s="16">
        <v>229.39191631372361</v>
      </c>
      <c r="R254" s="16">
        <v>0.05</v>
      </c>
      <c r="S254" s="16">
        <v>0.05</v>
      </c>
      <c r="T254" s="16">
        <v>0.25633880432472655</v>
      </c>
      <c r="U254" s="16">
        <v>11.21553569876456</v>
      </c>
      <c r="V254" s="16">
        <v>80.120416379529217</v>
      </c>
    </row>
    <row r="255" spans="1:22" s="11" customFormat="1" ht="12">
      <c r="A255" s="11" t="s">
        <v>336</v>
      </c>
      <c r="B255" s="11" t="s">
        <v>110</v>
      </c>
      <c r="C255" s="11">
        <v>129579</v>
      </c>
      <c r="D255" s="13" t="s">
        <v>230</v>
      </c>
      <c r="E255" s="17">
        <f>VLOOKUP(C255,'[1]ET_Unesp (3)'!$C$214:$E$642,3,FALSE)</f>
        <v>45142</v>
      </c>
      <c r="F255" s="14" t="s">
        <v>68</v>
      </c>
      <c r="G255" s="15" t="s">
        <v>69</v>
      </c>
      <c r="H255" s="16" t="s">
        <v>27</v>
      </c>
      <c r="I255" s="16" t="s">
        <v>33</v>
      </c>
      <c r="J255" s="16">
        <v>1.7407856228164829</v>
      </c>
      <c r="K255" s="16">
        <v>57.988116756268361</v>
      </c>
      <c r="L255" s="16">
        <v>0.05</v>
      </c>
      <c r="M255" s="16">
        <v>29.321134556777935</v>
      </c>
      <c r="N255" s="16">
        <v>1.9877130269830987E-2</v>
      </c>
      <c r="O255" s="16">
        <v>4.4943167378431035</v>
      </c>
      <c r="P255" s="16">
        <v>4.7344561210483951</v>
      </c>
      <c r="Q255" s="16">
        <v>316.4663805247082</v>
      </c>
      <c r="R255" s="16">
        <v>0.05</v>
      </c>
      <c r="S255" s="16">
        <v>0.05</v>
      </c>
      <c r="T255" s="16">
        <v>0.56482180716177799</v>
      </c>
      <c r="U255" s="16">
        <v>11.003921740244786</v>
      </c>
      <c r="V255" s="16">
        <v>80.478675136116152</v>
      </c>
    </row>
    <row r="256" spans="1:22" s="11" customFormat="1" ht="12">
      <c r="A256" s="11" t="s">
        <v>337</v>
      </c>
      <c r="B256" s="11" t="s">
        <v>110</v>
      </c>
      <c r="C256" s="11">
        <v>129584</v>
      </c>
      <c r="D256" s="13" t="s">
        <v>230</v>
      </c>
      <c r="E256" s="17">
        <f>VLOOKUP(C256,'[1]ET_Unesp (3)'!$C$214:$E$642,3,FALSE)</f>
        <v>45143</v>
      </c>
      <c r="F256" s="14" t="s">
        <v>165</v>
      </c>
      <c r="G256" s="18" t="s">
        <v>166</v>
      </c>
      <c r="H256" s="16" t="s">
        <v>27</v>
      </c>
      <c r="I256" s="16" t="s">
        <v>33</v>
      </c>
      <c r="J256" s="16">
        <v>5.6664450722561703</v>
      </c>
      <c r="K256" s="16">
        <v>56.579187114884924</v>
      </c>
      <c r="L256" s="16">
        <v>0.05</v>
      </c>
      <c r="M256" s="16">
        <v>30.190032680684379</v>
      </c>
      <c r="N256" s="16">
        <v>2.9031544793513372E-2</v>
      </c>
      <c r="O256" s="16">
        <v>8.1705543547308128</v>
      </c>
      <c r="P256" s="16">
        <v>6.5005200215200594</v>
      </c>
      <c r="Q256" s="16">
        <v>389.65113302994934</v>
      </c>
      <c r="R256" s="16">
        <v>0.05</v>
      </c>
      <c r="S256" s="16">
        <v>0.05</v>
      </c>
      <c r="T256" s="16">
        <v>0.7132543544912382</v>
      </c>
      <c r="U256" s="16">
        <v>7.3194969362549891</v>
      </c>
      <c r="V256" s="16">
        <v>75.414883011786799</v>
      </c>
    </row>
    <row r="257" spans="1:22" s="11" customFormat="1" ht="12">
      <c r="A257" s="11" t="s">
        <v>338</v>
      </c>
      <c r="B257" s="11" t="s">
        <v>110</v>
      </c>
      <c r="C257" s="11">
        <v>129594</v>
      </c>
      <c r="D257" s="13" t="s">
        <v>230</v>
      </c>
      <c r="E257" s="17">
        <f>VLOOKUP(C257,'[1]ET_Unesp (3)'!$C$214:$E$642,3,FALSE)</f>
        <v>45144</v>
      </c>
      <c r="F257" s="14" t="s">
        <v>49</v>
      </c>
      <c r="G257" s="15" t="s">
        <v>50</v>
      </c>
      <c r="H257" s="16" t="s">
        <v>27</v>
      </c>
      <c r="I257" s="16" t="s">
        <v>33</v>
      </c>
      <c r="J257" s="16">
        <v>2.3478482484711312</v>
      </c>
      <c r="K257" s="16">
        <v>26.453010195428607</v>
      </c>
      <c r="L257" s="16">
        <v>0.05</v>
      </c>
      <c r="M257" s="16">
        <v>25.731571977164808</v>
      </c>
      <c r="N257" s="16">
        <v>3.1518972638911985E-2</v>
      </c>
      <c r="O257" s="16">
        <v>6.100007130753009</v>
      </c>
      <c r="P257" s="16">
        <v>5.0805441567058383</v>
      </c>
      <c r="Q257" s="16">
        <v>279.54158061348215</v>
      </c>
      <c r="R257" s="16">
        <v>0.05</v>
      </c>
      <c r="S257" s="16">
        <v>0.05</v>
      </c>
      <c r="T257" s="16">
        <v>0.63139335572853328</v>
      </c>
      <c r="U257" s="16">
        <v>6.2390249659670198</v>
      </c>
      <c r="V257" s="16">
        <v>78.951750099540291</v>
      </c>
    </row>
    <row r="258" spans="1:22" s="11" customFormat="1" ht="12">
      <c r="A258" s="11" t="s">
        <v>339</v>
      </c>
      <c r="B258" s="11" t="s">
        <v>110</v>
      </c>
      <c r="C258" s="11">
        <v>129587</v>
      </c>
      <c r="D258" s="13" t="s">
        <v>230</v>
      </c>
      <c r="E258" s="17">
        <f>VLOOKUP(C258,'[1]ET_Unesp (3)'!$C$214:$E$642,3,FALSE)</f>
        <v>45144</v>
      </c>
      <c r="F258" s="14" t="s">
        <v>49</v>
      </c>
      <c r="G258" s="15" t="s">
        <v>50</v>
      </c>
      <c r="H258" s="16" t="s">
        <v>40</v>
      </c>
      <c r="I258" s="16" t="s">
        <v>33</v>
      </c>
      <c r="J258" s="16">
        <v>3.7244470630133826</v>
      </c>
      <c r="K258" s="16">
        <v>58.823839459434794</v>
      </c>
      <c r="L258" s="16">
        <v>0.05</v>
      </c>
      <c r="M258" s="16">
        <v>48.642754620611676</v>
      </c>
      <c r="N258" s="16">
        <v>8.1268170512534557E-2</v>
      </c>
      <c r="O258" s="16">
        <v>7.3066532575056096</v>
      </c>
      <c r="P258" s="16">
        <v>6.3209051596255543</v>
      </c>
      <c r="Q258" s="16">
        <v>532.61788017872186</v>
      </c>
      <c r="R258" s="16">
        <v>0.05</v>
      </c>
      <c r="S258" s="16">
        <v>0.05</v>
      </c>
      <c r="T258" s="16">
        <v>0.80022298147308868</v>
      </c>
      <c r="U258" s="16">
        <v>11.674623613851432</v>
      </c>
      <c r="V258" s="16">
        <v>77.9711412330564</v>
      </c>
    </row>
    <row r="259" spans="1:22" s="11" customFormat="1" ht="12">
      <c r="A259" s="11" t="s">
        <v>340</v>
      </c>
      <c r="B259" s="11" t="s">
        <v>110</v>
      </c>
      <c r="C259" s="11">
        <v>178587</v>
      </c>
      <c r="D259" s="13" t="s">
        <v>230</v>
      </c>
      <c r="E259" s="17">
        <f>VLOOKUP(C259,'[1]ET_Unesp (3)'!$C$214:$E$642,3,FALSE)</f>
        <v>45146</v>
      </c>
      <c r="F259" s="14" t="s">
        <v>68</v>
      </c>
      <c r="G259" s="15" t="s">
        <v>69</v>
      </c>
      <c r="H259" s="16" t="s">
        <v>40</v>
      </c>
      <c r="I259" s="16" t="s">
        <v>33</v>
      </c>
      <c r="J259" s="16">
        <v>3.8639605241057677</v>
      </c>
      <c r="K259" s="16">
        <v>70.448328167704958</v>
      </c>
      <c r="L259" s="16">
        <v>0.05</v>
      </c>
      <c r="M259" s="16">
        <v>25.787114318594064</v>
      </c>
      <c r="N259" s="16">
        <v>3.1346332142007972E-2</v>
      </c>
      <c r="O259" s="16">
        <v>7.7324933458869554</v>
      </c>
      <c r="P259" s="16">
        <v>4.5573243167558575</v>
      </c>
      <c r="Q259" s="16">
        <v>281.16205721024107</v>
      </c>
      <c r="R259" s="16">
        <v>0.05</v>
      </c>
      <c r="S259" s="16">
        <v>0.05</v>
      </c>
      <c r="T259" s="16">
        <v>0.24431815314771291</v>
      </c>
      <c r="U259" s="16">
        <v>14.766365309856264</v>
      </c>
      <c r="V259" s="16">
        <v>79.622915155910064</v>
      </c>
    </row>
    <row r="260" spans="1:22" s="11" customFormat="1" ht="12">
      <c r="A260" s="11" t="s">
        <v>341</v>
      </c>
      <c r="B260" s="11" t="s">
        <v>110</v>
      </c>
      <c r="C260" s="11">
        <v>129637</v>
      </c>
      <c r="D260" s="13" t="s">
        <v>230</v>
      </c>
      <c r="E260" s="17">
        <f>VLOOKUP(C260,'[1]ET_Unesp (3)'!$C$214:$E$642,3,FALSE)</f>
        <v>45147</v>
      </c>
      <c r="F260" s="14" t="s">
        <v>49</v>
      </c>
      <c r="G260" s="15" t="s">
        <v>50</v>
      </c>
      <c r="H260" s="16" t="s">
        <v>27</v>
      </c>
      <c r="I260" s="16" t="s">
        <v>33</v>
      </c>
      <c r="J260" s="16">
        <v>2.9160695710939897</v>
      </c>
      <c r="K260" s="16">
        <v>43.45801774656281</v>
      </c>
      <c r="L260" s="16">
        <v>0.05</v>
      </c>
      <c r="M260" s="16">
        <v>30.116579045540707</v>
      </c>
      <c r="N260" s="16">
        <v>2.0895809480400096E-2</v>
      </c>
      <c r="O260" s="16">
        <v>4.4238553072282265</v>
      </c>
      <c r="P260" s="16">
        <v>5.3586711641041704</v>
      </c>
      <c r="Q260" s="16">
        <v>270.40272906220116</v>
      </c>
      <c r="R260" s="16">
        <v>0.05</v>
      </c>
      <c r="S260" s="16">
        <v>0.05</v>
      </c>
      <c r="T260" s="16">
        <v>0.22428422974913484</v>
      </c>
      <c r="U260" s="16">
        <v>9.403532192262924</v>
      </c>
      <c r="V260" s="16">
        <v>77.901228004890768</v>
      </c>
    </row>
    <row r="261" spans="1:22" s="11" customFormat="1" ht="12">
      <c r="A261" s="11" t="s">
        <v>342</v>
      </c>
      <c r="B261" s="11" t="s">
        <v>110</v>
      </c>
      <c r="C261" s="11">
        <v>150762</v>
      </c>
      <c r="D261" s="13" t="s">
        <v>230</v>
      </c>
      <c r="E261" s="17">
        <f>VLOOKUP(C261,'[1]ET_Unesp (3)'!$C$214:$E$642,3,FALSE)</f>
        <v>45147</v>
      </c>
      <c r="F261" s="14" t="s">
        <v>35</v>
      </c>
      <c r="G261" s="15" t="s">
        <v>36</v>
      </c>
      <c r="H261" s="16" t="s">
        <v>40</v>
      </c>
      <c r="I261" s="16" t="s">
        <v>33</v>
      </c>
      <c r="J261" s="16">
        <v>5.711323106242955</v>
      </c>
      <c r="K261" s="16">
        <v>126.52764262747836</v>
      </c>
      <c r="L261" s="16">
        <v>0.05</v>
      </c>
      <c r="M261" s="16">
        <v>133.43876394684355</v>
      </c>
      <c r="N261" s="16">
        <v>3.467872019952168E-2</v>
      </c>
      <c r="O261" s="16">
        <v>7.1255740344132725</v>
      </c>
      <c r="P261" s="16">
        <v>4.8414914077882649</v>
      </c>
      <c r="Q261" s="16">
        <v>448.67004962561765</v>
      </c>
      <c r="R261" s="16">
        <v>0.05</v>
      </c>
      <c r="S261" s="16">
        <v>0.05</v>
      </c>
      <c r="T261" s="16">
        <v>1.9089773012543143</v>
      </c>
      <c r="U261" s="16">
        <v>10.952753445385447</v>
      </c>
      <c r="V261" s="16">
        <v>77.903648938707363</v>
      </c>
    </row>
    <row r="262" spans="1:22" s="11" customFormat="1" ht="12">
      <c r="A262" s="11" t="s">
        <v>343</v>
      </c>
      <c r="B262" s="11" t="s">
        <v>110</v>
      </c>
      <c r="C262" s="11">
        <v>160909</v>
      </c>
      <c r="D262" s="13" t="s">
        <v>230</v>
      </c>
      <c r="E262" s="17">
        <f>VLOOKUP(C262,'[1]ET_Unesp (3)'!$C$214:$E$642,3,FALSE)</f>
        <v>45147</v>
      </c>
      <c r="F262" s="14" t="s">
        <v>49</v>
      </c>
      <c r="G262" s="15" t="s">
        <v>50</v>
      </c>
      <c r="H262" s="16" t="s">
        <v>40</v>
      </c>
      <c r="I262" s="16" t="s">
        <v>33</v>
      </c>
      <c r="J262" s="16">
        <v>7.5306181338446549</v>
      </c>
      <c r="K262" s="16">
        <v>63.500387402868775</v>
      </c>
      <c r="L262" s="16">
        <v>0.05</v>
      </c>
      <c r="M262" s="16">
        <v>25.628932208430587</v>
      </c>
      <c r="N262" s="16">
        <v>3.2023393656231268E-2</v>
      </c>
      <c r="O262" s="16">
        <v>7.5893067356007862</v>
      </c>
      <c r="P262" s="16">
        <v>4.0338173409609936</v>
      </c>
      <c r="Q262" s="16">
        <v>314.38459127493184</v>
      </c>
      <c r="R262" s="16">
        <v>0.05</v>
      </c>
      <c r="S262" s="16">
        <v>0.10496799184892346</v>
      </c>
      <c r="T262" s="16">
        <v>0.31570235552245057</v>
      </c>
      <c r="U262" s="16">
        <v>8.541051794614221</v>
      </c>
      <c r="V262" s="16">
        <v>78.727472632535012</v>
      </c>
    </row>
    <row r="263" spans="1:22" s="11" customFormat="1" ht="12">
      <c r="A263" s="11" t="s">
        <v>344</v>
      </c>
      <c r="B263" s="11" t="s">
        <v>110</v>
      </c>
      <c r="C263" s="11">
        <v>150765</v>
      </c>
      <c r="D263" s="13" t="s">
        <v>230</v>
      </c>
      <c r="E263" s="17">
        <f>VLOOKUP(C263,'[1]ET_Unesp (3)'!$C$214:$E$642,3,FALSE)</f>
        <v>45147</v>
      </c>
      <c r="F263" s="14" t="s">
        <v>49</v>
      </c>
      <c r="G263" s="15" t="s">
        <v>50</v>
      </c>
      <c r="H263" s="16" t="s">
        <v>40</v>
      </c>
      <c r="I263" s="16" t="s">
        <v>33</v>
      </c>
      <c r="J263" s="16">
        <v>1.0183589626823202</v>
      </c>
      <c r="K263" s="16">
        <v>37.285739189471698</v>
      </c>
      <c r="L263" s="16">
        <v>0.05</v>
      </c>
      <c r="M263" s="16">
        <v>17.731897127119868</v>
      </c>
      <c r="N263" s="16">
        <v>4.7697325825804437E-2</v>
      </c>
      <c r="O263" s="16">
        <v>5.9856617850891167</v>
      </c>
      <c r="P263" s="16">
        <v>3.0982595572124887</v>
      </c>
      <c r="Q263" s="16">
        <v>458.63832833813348</v>
      </c>
      <c r="R263" s="16">
        <v>0.05</v>
      </c>
      <c r="S263" s="16">
        <v>0.34546332130186402</v>
      </c>
      <c r="T263" s="16">
        <v>0.47117882635116831</v>
      </c>
      <c r="U263" s="16">
        <v>12.595451138620852</v>
      </c>
      <c r="V263" s="16">
        <v>79.237956273093118</v>
      </c>
    </row>
    <row r="264" spans="1:22" s="11" customFormat="1" ht="12">
      <c r="A264" s="11" t="s">
        <v>345</v>
      </c>
      <c r="B264" s="11" t="s">
        <v>54</v>
      </c>
      <c r="C264" s="11">
        <v>90617</v>
      </c>
      <c r="D264" s="13" t="s">
        <v>230</v>
      </c>
      <c r="E264" s="17">
        <f>VLOOKUP(C264,'[1]ET_Unesp (3)'!$C$214:$E$642,3,FALSE)</f>
        <v>45134</v>
      </c>
      <c r="F264" s="14" t="s">
        <v>31</v>
      </c>
      <c r="G264" s="15" t="s">
        <v>32</v>
      </c>
      <c r="H264" s="16" t="s">
        <v>40</v>
      </c>
      <c r="I264" s="16" t="s">
        <v>33</v>
      </c>
      <c r="J264" s="16">
        <v>9.4226945633242014</v>
      </c>
      <c r="K264" s="16">
        <v>21.337027175130846</v>
      </c>
      <c r="L264" s="16">
        <v>0.05</v>
      </c>
      <c r="M264" s="16">
        <v>31.298907106527366</v>
      </c>
      <c r="N264" s="16">
        <v>2.9812960496130789E-2</v>
      </c>
      <c r="O264" s="16">
        <v>6.8158207327602893</v>
      </c>
      <c r="P264" s="16">
        <v>4.5513954426013674</v>
      </c>
      <c r="Q264" s="16">
        <v>185.02704454649032</v>
      </c>
      <c r="R264" s="16">
        <v>0.05</v>
      </c>
      <c r="S264" s="16">
        <v>0.05</v>
      </c>
      <c r="T264" s="16">
        <v>0.34501375290993375</v>
      </c>
      <c r="U264" s="16">
        <v>7.7137723077679681</v>
      </c>
      <c r="V264" s="16">
        <v>73.629162025003097</v>
      </c>
    </row>
    <row r="265" spans="1:22" s="11" customFormat="1" ht="12">
      <c r="A265" s="11" t="s">
        <v>346</v>
      </c>
      <c r="B265" s="11" t="s">
        <v>54</v>
      </c>
      <c r="C265" s="11">
        <v>90627</v>
      </c>
      <c r="D265" s="13" t="s">
        <v>230</v>
      </c>
      <c r="E265" s="17">
        <f>VLOOKUP(C265,'[1]ET_Unesp (3)'!$C$214:$E$642,3,FALSE)</f>
        <v>45137</v>
      </c>
      <c r="F265" s="14" t="s">
        <v>31</v>
      </c>
      <c r="G265" s="15" t="s">
        <v>32</v>
      </c>
      <c r="H265" s="16" t="s">
        <v>40</v>
      </c>
      <c r="I265" s="16" t="s">
        <v>33</v>
      </c>
      <c r="J265" s="16">
        <v>4.4996850336223524</v>
      </c>
      <c r="K265" s="16">
        <v>26.683942774260643</v>
      </c>
      <c r="L265" s="16">
        <v>0.05</v>
      </c>
      <c r="M265" s="16">
        <v>31.574028122765739</v>
      </c>
      <c r="N265" s="16">
        <v>4.1480031299969654E-2</v>
      </c>
      <c r="O265" s="16">
        <v>6.6458151981867095</v>
      </c>
      <c r="P265" s="16">
        <v>2.8457245062902756</v>
      </c>
      <c r="Q265" s="16">
        <v>354.87371652149267</v>
      </c>
      <c r="R265" s="16">
        <v>0.05</v>
      </c>
      <c r="S265" s="16">
        <v>0.10065741701649834</v>
      </c>
      <c r="T265" s="16">
        <v>0.91719086129041993</v>
      </c>
      <c r="U265" s="16">
        <v>9.5659331585535536</v>
      </c>
      <c r="V265" s="16">
        <v>76.492437125212561</v>
      </c>
    </row>
    <row r="266" spans="1:22" s="11" customFormat="1" ht="12">
      <c r="A266" s="11" t="s">
        <v>347</v>
      </c>
      <c r="B266" s="11" t="s">
        <v>54</v>
      </c>
      <c r="C266" s="11">
        <v>90629</v>
      </c>
      <c r="D266" s="13" t="s">
        <v>230</v>
      </c>
      <c r="E266" s="17">
        <f>VLOOKUP(C266,'[1]ET_Unesp (3)'!$C$214:$E$642,3,FALSE)</f>
        <v>45137</v>
      </c>
      <c r="F266" s="14" t="s">
        <v>31</v>
      </c>
      <c r="G266" s="15" t="s">
        <v>32</v>
      </c>
      <c r="H266" s="16" t="s">
        <v>27</v>
      </c>
      <c r="I266" s="16" t="s">
        <v>33</v>
      </c>
      <c r="J266" s="16">
        <v>56.104500695774902</v>
      </c>
      <c r="K266" s="16">
        <v>63.72479902269577</v>
      </c>
      <c r="L266" s="16">
        <v>0.05</v>
      </c>
      <c r="M266" s="16">
        <v>27.315905347711549</v>
      </c>
      <c r="N266" s="16">
        <v>3.399826489974811E-2</v>
      </c>
      <c r="O266" s="16">
        <v>5.2725883469137669</v>
      </c>
      <c r="P266" s="16">
        <v>5.2244534591659404</v>
      </c>
      <c r="Q266" s="16">
        <v>382.18428918132213</v>
      </c>
      <c r="R266" s="16">
        <v>0.05</v>
      </c>
      <c r="S266" s="16">
        <v>0.11072894522124528</v>
      </c>
      <c r="T266" s="16">
        <v>0.38640544639824154</v>
      </c>
      <c r="U266" s="16">
        <v>9.3218121399698699</v>
      </c>
      <c r="V266" s="16">
        <v>75.353241700690447</v>
      </c>
    </row>
    <row r="267" spans="1:22" s="11" customFormat="1" ht="12">
      <c r="A267" s="11" t="s">
        <v>348</v>
      </c>
      <c r="B267" s="11" t="s">
        <v>54</v>
      </c>
      <c r="C267" s="11">
        <v>174367</v>
      </c>
      <c r="D267" s="13" t="s">
        <v>230</v>
      </c>
      <c r="E267" s="17">
        <f>VLOOKUP(C267,'[1]ET_Unesp (3)'!$C$214:$E$642,3,FALSE)</f>
        <v>45137</v>
      </c>
      <c r="F267" s="14" t="s">
        <v>35</v>
      </c>
      <c r="G267" s="15" t="s">
        <v>36</v>
      </c>
      <c r="H267" s="16" t="s">
        <v>27</v>
      </c>
      <c r="I267" s="16" t="s">
        <v>33</v>
      </c>
      <c r="J267" s="16">
        <v>4.4380557355485317</v>
      </c>
      <c r="K267" s="16">
        <v>18.049872973648394</v>
      </c>
      <c r="L267" s="16">
        <v>0.05</v>
      </c>
      <c r="M267" s="16">
        <v>32.378712782594732</v>
      </c>
      <c r="N267" s="16">
        <v>2.0952160829083844E-2</v>
      </c>
      <c r="O267" s="16">
        <v>5.395872863988223</v>
      </c>
      <c r="P267" s="16">
        <v>3.0473588330138548</v>
      </c>
      <c r="Q267" s="16">
        <v>250.57819079263891</v>
      </c>
      <c r="R267" s="16">
        <v>0.05</v>
      </c>
      <c r="S267" s="16">
        <v>0.05</v>
      </c>
      <c r="T267" s="16">
        <v>0.67115700030015424</v>
      </c>
      <c r="U267" s="16">
        <v>10.097008693018138</v>
      </c>
      <c r="V267" s="16">
        <v>77.08035572494839</v>
      </c>
    </row>
    <row r="268" spans="1:22" s="11" customFormat="1" ht="12">
      <c r="A268" s="11" t="s">
        <v>349</v>
      </c>
      <c r="B268" s="11" t="s">
        <v>54</v>
      </c>
      <c r="C268" s="11">
        <v>90632</v>
      </c>
      <c r="D268" s="13" t="s">
        <v>230</v>
      </c>
      <c r="E268" s="17">
        <f>VLOOKUP(C268,'[1]ET_Unesp (3)'!$C$214:$E$642,3,FALSE)</f>
        <v>45137</v>
      </c>
      <c r="F268" s="14" t="s">
        <v>31</v>
      </c>
      <c r="G268" s="15" t="s">
        <v>32</v>
      </c>
      <c r="H268" s="16" t="s">
        <v>27</v>
      </c>
      <c r="I268" s="16" t="s">
        <v>33</v>
      </c>
      <c r="J268" s="16">
        <v>3.9389307172557646</v>
      </c>
      <c r="K268" s="16">
        <v>24.881713671616847</v>
      </c>
      <c r="L268" s="16">
        <v>0.05</v>
      </c>
      <c r="M268" s="16">
        <v>21.516783848778022</v>
      </c>
      <c r="N268" s="16">
        <v>2.310224956068423E-2</v>
      </c>
      <c r="O268" s="16">
        <v>4.9892067669016225</v>
      </c>
      <c r="P268" s="16">
        <v>4.5181338868751109</v>
      </c>
      <c r="Q268" s="16">
        <v>241.32281614505189</v>
      </c>
      <c r="R268" s="16">
        <v>0.1216437568880228</v>
      </c>
      <c r="S268" s="16">
        <v>0.05</v>
      </c>
      <c r="T268" s="16">
        <v>0.49627930632100897</v>
      </c>
      <c r="U268" s="16">
        <v>8.938161766132966</v>
      </c>
      <c r="V268" s="16">
        <v>79.581987735404027</v>
      </c>
    </row>
    <row r="269" spans="1:22" s="11" customFormat="1" ht="12">
      <c r="A269" s="11" t="s">
        <v>350</v>
      </c>
      <c r="B269" s="11" t="s">
        <v>54</v>
      </c>
      <c r="C269" s="11">
        <v>90641</v>
      </c>
      <c r="D269" s="13" t="s">
        <v>230</v>
      </c>
      <c r="E269" s="17">
        <f>VLOOKUP(C269,'[1]ET_Unesp (3)'!$C$214:$E$642,3,FALSE)</f>
        <v>45141</v>
      </c>
      <c r="F269" s="14" t="s">
        <v>35</v>
      </c>
      <c r="G269" s="15" t="s">
        <v>36</v>
      </c>
      <c r="H269" s="16" t="s">
        <v>27</v>
      </c>
      <c r="I269" s="16" t="s">
        <v>33</v>
      </c>
      <c r="J269" s="16">
        <v>4.2974792674384341</v>
      </c>
      <c r="K269" s="16">
        <v>15.60954780922197</v>
      </c>
      <c r="L269" s="16">
        <v>0.05</v>
      </c>
      <c r="M269" s="16">
        <v>25.59025670519512</v>
      </c>
      <c r="N269" s="16">
        <v>1.6316870971036075E-2</v>
      </c>
      <c r="O269" s="16">
        <v>3.9854385213147041</v>
      </c>
      <c r="P269" s="16">
        <v>5.202598173394378</v>
      </c>
      <c r="Q269" s="16">
        <v>324.0230443797015</v>
      </c>
      <c r="R269" s="16">
        <v>0.05</v>
      </c>
      <c r="S269" s="16">
        <v>0.05</v>
      </c>
      <c r="T269" s="16">
        <v>6.5573635331378402E-2</v>
      </c>
      <c r="U269" s="16">
        <v>10.315511018155505</v>
      </c>
      <c r="V269" s="16">
        <v>80.008716495968599</v>
      </c>
    </row>
    <row r="270" spans="1:22" s="11" customFormat="1" ht="12">
      <c r="A270" s="11" t="s">
        <v>351</v>
      </c>
      <c r="B270" s="11" t="s">
        <v>54</v>
      </c>
      <c r="C270" s="11">
        <v>92048</v>
      </c>
      <c r="D270" s="13" t="s">
        <v>230</v>
      </c>
      <c r="E270" s="17">
        <f>VLOOKUP(C270,'[1]ET_Unesp (3)'!$C$214:$E$642,3,FALSE)</f>
        <v>45135</v>
      </c>
      <c r="F270" s="14" t="s">
        <v>31</v>
      </c>
      <c r="G270" s="15" t="s">
        <v>32</v>
      </c>
      <c r="H270" s="16" t="s">
        <v>40</v>
      </c>
      <c r="I270" s="16" t="s">
        <v>33</v>
      </c>
      <c r="J270" s="16">
        <v>3.3560549380543585</v>
      </c>
      <c r="K270" s="16">
        <v>66.29464678907685</v>
      </c>
      <c r="L270" s="16">
        <v>0.05</v>
      </c>
      <c r="M270" s="16">
        <v>30.679653772872999</v>
      </c>
      <c r="N270" s="16">
        <v>6.0015971710931461E-2</v>
      </c>
      <c r="O270" s="16">
        <v>5.3238282486577058</v>
      </c>
      <c r="P270" s="16">
        <v>4.6396164409334064</v>
      </c>
      <c r="Q270" s="16">
        <v>276.24157018269028</v>
      </c>
      <c r="R270" s="16">
        <v>0.05</v>
      </c>
      <c r="S270" s="16">
        <v>0.27454523133061071</v>
      </c>
      <c r="T270" s="16">
        <v>2.6970473450706227</v>
      </c>
      <c r="U270" s="16">
        <v>10.721342820918565</v>
      </c>
      <c r="V270" s="16">
        <v>79.391937441013894</v>
      </c>
    </row>
    <row r="271" spans="1:22" s="11" customFormat="1" ht="12">
      <c r="A271" s="11" t="s">
        <v>352</v>
      </c>
      <c r="B271" s="11" t="s">
        <v>54</v>
      </c>
      <c r="C271" s="11">
        <v>92049</v>
      </c>
      <c r="D271" s="13" t="s">
        <v>230</v>
      </c>
      <c r="E271" s="17">
        <f>VLOOKUP(C271,'[1]ET_Unesp (3)'!$C$214:$E$642,3,FALSE)</f>
        <v>45135</v>
      </c>
      <c r="F271" s="14" t="s">
        <v>31</v>
      </c>
      <c r="G271" s="15" t="s">
        <v>32</v>
      </c>
      <c r="H271" s="16" t="s">
        <v>27</v>
      </c>
      <c r="I271" s="16" t="s">
        <v>33</v>
      </c>
      <c r="J271" s="16">
        <v>4.9740003184013206</v>
      </c>
      <c r="K271" s="16">
        <v>87.660246264253018</v>
      </c>
      <c r="L271" s="16">
        <v>0.05</v>
      </c>
      <c r="M271" s="16">
        <v>31.929435931940304</v>
      </c>
      <c r="N271" s="16">
        <v>1.9817326674508789E-2</v>
      </c>
      <c r="O271" s="16">
        <v>4.7803003245410807</v>
      </c>
      <c r="P271" s="16">
        <v>4.3758911966626792</v>
      </c>
      <c r="Q271" s="16">
        <v>289.31272191489586</v>
      </c>
      <c r="R271" s="16">
        <v>0.05</v>
      </c>
      <c r="S271" s="16">
        <v>0.05</v>
      </c>
      <c r="T271" s="16">
        <v>1.0380542458864543</v>
      </c>
      <c r="U271" s="16">
        <v>10.053282884512198</v>
      </c>
      <c r="V271" s="16">
        <v>78.095193891996018</v>
      </c>
    </row>
    <row r="272" spans="1:22" s="11" customFormat="1" ht="12">
      <c r="A272" s="11" t="s">
        <v>353</v>
      </c>
      <c r="B272" s="11" t="s">
        <v>54</v>
      </c>
      <c r="C272" s="11">
        <v>98165</v>
      </c>
      <c r="D272" s="13" t="s">
        <v>230</v>
      </c>
      <c r="E272" s="17">
        <f>VLOOKUP(C272,'[1]ET_Unesp (3)'!$C$214:$E$642,3,FALSE)</f>
        <v>45139</v>
      </c>
      <c r="F272" s="14" t="s">
        <v>35</v>
      </c>
      <c r="G272" s="15" t="s">
        <v>36</v>
      </c>
      <c r="H272" s="16" t="s">
        <v>40</v>
      </c>
      <c r="I272" s="16" t="s">
        <v>33</v>
      </c>
      <c r="J272" s="16">
        <v>6.1969437669931464</v>
      </c>
      <c r="K272" s="16">
        <v>76.24424364463745</v>
      </c>
      <c r="L272" s="16">
        <v>0.05</v>
      </c>
      <c r="M272" s="16">
        <v>29.044001115539604</v>
      </c>
      <c r="N272" s="16">
        <v>3.0033253138633347E-2</v>
      </c>
      <c r="O272" s="16">
        <v>6.9357033493238021</v>
      </c>
      <c r="P272" s="16">
        <v>5.1072212382088802</v>
      </c>
      <c r="Q272" s="16">
        <v>282.47642973600392</v>
      </c>
      <c r="R272" s="16">
        <v>0.05</v>
      </c>
      <c r="S272" s="16">
        <v>0.05</v>
      </c>
      <c r="T272" s="16">
        <v>0.58401223599985819</v>
      </c>
      <c r="U272" s="16">
        <v>15.711598689121333</v>
      </c>
      <c r="V272" s="16">
        <v>76.385309278350519</v>
      </c>
    </row>
    <row r="273" spans="1:22" s="11" customFormat="1" ht="12">
      <c r="A273" s="11" t="s">
        <v>354</v>
      </c>
      <c r="B273" s="11" t="s">
        <v>54</v>
      </c>
      <c r="C273" s="11">
        <v>111113</v>
      </c>
      <c r="D273" s="13" t="s">
        <v>230</v>
      </c>
      <c r="E273" s="17">
        <f>VLOOKUP(C273,'[1]ET_Unesp (3)'!$C$214:$E$642,3,FALSE)</f>
        <v>45146</v>
      </c>
      <c r="F273" s="14" t="s">
        <v>68</v>
      </c>
      <c r="G273" s="15" t="s">
        <v>69</v>
      </c>
      <c r="H273" s="16" t="s">
        <v>27</v>
      </c>
      <c r="I273" s="16" t="s">
        <v>33</v>
      </c>
      <c r="J273" s="16">
        <v>2.8085325163891226</v>
      </c>
      <c r="K273" s="16">
        <v>39.245129995086991</v>
      </c>
      <c r="L273" s="16">
        <v>0.05</v>
      </c>
      <c r="M273" s="16">
        <v>18.178211430760975</v>
      </c>
      <c r="N273" s="16">
        <v>2.1455424715357229E-2</v>
      </c>
      <c r="O273" s="16">
        <v>5.993197380887433</v>
      </c>
      <c r="P273" s="16">
        <v>6.6709309577073022</v>
      </c>
      <c r="Q273" s="16">
        <v>230.79264313491535</v>
      </c>
      <c r="R273" s="16">
        <v>0.05</v>
      </c>
      <c r="S273" s="16">
        <v>0.05</v>
      </c>
      <c r="T273" s="16">
        <v>0.1614444120673392</v>
      </c>
      <c r="U273" s="16">
        <v>8.76679259923087</v>
      </c>
      <c r="V273" s="16">
        <v>77.836041239774772</v>
      </c>
    </row>
    <row r="274" spans="1:22" s="11" customFormat="1" ht="12">
      <c r="A274" s="11" t="s">
        <v>355</v>
      </c>
      <c r="B274" s="11" t="s">
        <v>54</v>
      </c>
      <c r="C274" s="11">
        <v>111116</v>
      </c>
      <c r="D274" s="13" t="s">
        <v>230</v>
      </c>
      <c r="E274" s="17">
        <f>VLOOKUP(C274,'[1]ET_Unesp (3)'!$C$214:$E$642,3,FALSE)</f>
        <v>45146</v>
      </c>
      <c r="F274" s="14" t="s">
        <v>49</v>
      </c>
      <c r="G274" s="15" t="s">
        <v>50</v>
      </c>
      <c r="H274" s="16" t="s">
        <v>40</v>
      </c>
      <c r="I274" s="16" t="s">
        <v>33</v>
      </c>
      <c r="J274" s="16">
        <v>5.0616859949191317</v>
      </c>
      <c r="K274" s="16">
        <v>28.783828564980752</v>
      </c>
      <c r="L274" s="16">
        <v>0.05</v>
      </c>
      <c r="M274" s="16">
        <v>25.506562742836667</v>
      </c>
      <c r="N274" s="16">
        <v>1.9284779814719374E-2</v>
      </c>
      <c r="O274" s="16">
        <v>7.9719749585274355</v>
      </c>
      <c r="P274" s="16">
        <v>6.6873461848919833</v>
      </c>
      <c r="Q274" s="16">
        <v>333.73586721422117</v>
      </c>
      <c r="R274" s="16">
        <v>0.05</v>
      </c>
      <c r="S274" s="16">
        <v>0.05</v>
      </c>
      <c r="T274" s="16">
        <v>6.6597090355548103E-2</v>
      </c>
      <c r="U274" s="16">
        <v>7.3152749612605881</v>
      </c>
      <c r="V274" s="16">
        <v>76.166961706885289</v>
      </c>
    </row>
    <row r="275" spans="1:22" s="11" customFormat="1" ht="12">
      <c r="A275" s="11" t="s">
        <v>356</v>
      </c>
      <c r="B275" s="11" t="s">
        <v>54</v>
      </c>
      <c r="C275" s="11">
        <v>111117</v>
      </c>
      <c r="D275" s="13" t="s">
        <v>230</v>
      </c>
      <c r="E275" s="17">
        <f>VLOOKUP(C275,'[1]ET_Unesp (3)'!$C$214:$E$642,3,FALSE)</f>
        <v>45146</v>
      </c>
      <c r="F275" s="14" t="s">
        <v>49</v>
      </c>
      <c r="G275" s="15" t="s">
        <v>50</v>
      </c>
      <c r="H275" s="16" t="s">
        <v>40</v>
      </c>
      <c r="I275" s="16" t="s">
        <v>33</v>
      </c>
      <c r="J275" s="16">
        <v>4.853432664242014</v>
      </c>
      <c r="K275" s="16">
        <v>26.866189435934711</v>
      </c>
      <c r="L275" s="16">
        <v>0.05</v>
      </c>
      <c r="M275" s="16">
        <v>34.828508493684744</v>
      </c>
      <c r="N275" s="16">
        <v>4.2526223854467866E-2</v>
      </c>
      <c r="O275" s="16">
        <v>2.9639303338712377</v>
      </c>
      <c r="P275" s="16">
        <v>5.515761556421757</v>
      </c>
      <c r="Q275" s="16">
        <v>297.81643033600113</v>
      </c>
      <c r="R275" s="16">
        <v>0.05</v>
      </c>
      <c r="S275" s="16">
        <v>0.20093397071630845</v>
      </c>
      <c r="T275" s="16">
        <v>1.8365541689632814</v>
      </c>
      <c r="U275" s="16">
        <v>18.904954585736302</v>
      </c>
      <c r="V275" s="16">
        <v>78.457486551105802</v>
      </c>
    </row>
    <row r="276" spans="1:22" s="11" customFormat="1" ht="12">
      <c r="A276" s="11" t="s">
        <v>357</v>
      </c>
      <c r="B276" s="11" t="s">
        <v>54</v>
      </c>
      <c r="C276" s="11">
        <v>175946</v>
      </c>
      <c r="D276" s="13" t="s">
        <v>230</v>
      </c>
      <c r="E276" s="17">
        <f>VLOOKUP(C276,'[1]ET_Unesp (3)'!$C$214:$E$642,3,FALSE)</f>
        <v>45146</v>
      </c>
      <c r="F276" s="14" t="s">
        <v>49</v>
      </c>
      <c r="G276" s="15" t="s">
        <v>50</v>
      </c>
      <c r="H276" s="16" t="s">
        <v>27</v>
      </c>
      <c r="I276" s="16" t="s">
        <v>33</v>
      </c>
      <c r="J276" s="16">
        <v>2.9815997172986655</v>
      </c>
      <c r="K276" s="16">
        <v>35.499958190337843</v>
      </c>
      <c r="L276" s="16">
        <v>0.05</v>
      </c>
      <c r="M276" s="16">
        <v>41.670216106160446</v>
      </c>
      <c r="N276" s="16">
        <v>4.6290122768589709E-2</v>
      </c>
      <c r="O276" s="16">
        <v>7.7259891556149851</v>
      </c>
      <c r="P276" s="16">
        <v>4.8190575958903361</v>
      </c>
      <c r="Q276" s="16">
        <v>309.52505269225452</v>
      </c>
      <c r="R276" s="16">
        <v>0.05</v>
      </c>
      <c r="S276" s="16">
        <v>0.11138725859406039</v>
      </c>
      <c r="T276" s="16">
        <v>0.31136600275148185</v>
      </c>
      <c r="U276" s="16">
        <v>10.958168439477298</v>
      </c>
      <c r="V276" s="16">
        <v>75.736986791229896</v>
      </c>
    </row>
    <row r="277" spans="1:22" s="11" customFormat="1" ht="12">
      <c r="A277" s="11" t="s">
        <v>358</v>
      </c>
      <c r="B277" s="11" t="s">
        <v>54</v>
      </c>
      <c r="C277" s="11">
        <v>111118</v>
      </c>
      <c r="D277" s="13" t="s">
        <v>230</v>
      </c>
      <c r="E277" s="17">
        <f>VLOOKUP(C277,'[1]ET_Unesp (3)'!$C$214:$E$642,3,FALSE)</f>
        <v>45146</v>
      </c>
      <c r="F277" s="14" t="s">
        <v>49</v>
      </c>
      <c r="G277" s="15" t="s">
        <v>50</v>
      </c>
      <c r="H277" s="16" t="s">
        <v>27</v>
      </c>
      <c r="I277" s="16" t="s">
        <v>33</v>
      </c>
      <c r="J277" s="16">
        <v>2.3963657092862909</v>
      </c>
      <c r="K277" s="16">
        <v>72.558240132522556</v>
      </c>
      <c r="L277" s="16">
        <v>0.10218951380796075</v>
      </c>
      <c r="M277" s="16">
        <v>41.061045908908852</v>
      </c>
      <c r="N277" s="16">
        <v>2.4294245327808186E-2</v>
      </c>
      <c r="O277" s="16">
        <v>4.137149501693937</v>
      </c>
      <c r="P277" s="16">
        <v>4.6142189671757095</v>
      </c>
      <c r="Q277" s="16">
        <v>365.63440767750768</v>
      </c>
      <c r="R277" s="16">
        <v>0.05</v>
      </c>
      <c r="S277" s="16">
        <v>0.13062152758011339</v>
      </c>
      <c r="T277" s="16">
        <v>0.5649356805904413</v>
      </c>
      <c r="U277" s="16">
        <v>13.985229719518479</v>
      </c>
      <c r="V277" s="16">
        <v>76.506330956192699</v>
      </c>
    </row>
    <row r="278" spans="1:22" s="11" customFormat="1" ht="12">
      <c r="A278" s="11" t="s">
        <v>359</v>
      </c>
      <c r="B278" s="11" t="s">
        <v>54</v>
      </c>
      <c r="C278" s="11">
        <v>90726</v>
      </c>
      <c r="D278" s="13" t="s">
        <v>230</v>
      </c>
      <c r="E278" s="17">
        <f>VLOOKUP(C278,'[1]ET_Unesp (3)'!$C$214:$E$642,3,FALSE)</f>
        <v>45146</v>
      </c>
      <c r="F278" s="14" t="s">
        <v>31</v>
      </c>
      <c r="G278" s="15" t="s">
        <v>32</v>
      </c>
      <c r="H278" s="16" t="s">
        <v>27</v>
      </c>
      <c r="I278" s="16" t="s">
        <v>33</v>
      </c>
      <c r="J278" s="16">
        <v>1.9290605411019992</v>
      </c>
      <c r="K278" s="16">
        <v>99.431714218115886</v>
      </c>
      <c r="L278" s="16">
        <v>0.05</v>
      </c>
      <c r="M278" s="16">
        <v>26.706012663010895</v>
      </c>
      <c r="N278" s="16">
        <v>1.5623150899619289E-2</v>
      </c>
      <c r="O278" s="16">
        <v>5.8008337147560951</v>
      </c>
      <c r="P278" s="16">
        <v>4.1186283796141439</v>
      </c>
      <c r="Q278" s="16">
        <v>419.65825963925573</v>
      </c>
      <c r="R278" s="16">
        <v>0.11591228059137033</v>
      </c>
      <c r="S278" s="16">
        <v>0.05</v>
      </c>
      <c r="T278" s="16">
        <v>0.34509213484771656</v>
      </c>
      <c r="U278" s="16">
        <v>8.6833796394414744</v>
      </c>
      <c r="V278" s="16">
        <v>80.569119380367056</v>
      </c>
    </row>
    <row r="279" spans="1:22" s="11" customFormat="1" ht="12">
      <c r="A279" s="11" t="s">
        <v>360</v>
      </c>
      <c r="B279" s="11" t="s">
        <v>54</v>
      </c>
      <c r="C279" s="11">
        <v>90650</v>
      </c>
      <c r="D279" s="13" t="s">
        <v>320</v>
      </c>
      <c r="E279" s="17">
        <f>VLOOKUP(C279,'[1]ET_Unesp (3)'!$C$214:$E$642,3,FALSE)</f>
        <v>45148</v>
      </c>
      <c r="F279" s="14" t="s">
        <v>35</v>
      </c>
      <c r="G279" s="15" t="s">
        <v>36</v>
      </c>
      <c r="H279" s="16" t="s">
        <v>40</v>
      </c>
      <c r="I279" s="16" t="s">
        <v>33</v>
      </c>
      <c r="J279" s="16">
        <v>8.7712470332915711</v>
      </c>
      <c r="K279" s="16">
        <v>13.185897488101128</v>
      </c>
      <c r="L279" s="16">
        <v>0.05</v>
      </c>
      <c r="M279" s="16">
        <v>21.429820706760481</v>
      </c>
      <c r="N279" s="16">
        <v>1.8898409965902561E-2</v>
      </c>
      <c r="O279" s="16">
        <v>10.801010056878971</v>
      </c>
      <c r="P279" s="16">
        <v>1.5471887452299089</v>
      </c>
      <c r="Q279" s="16">
        <v>448.42950222954187</v>
      </c>
      <c r="R279" s="16">
        <v>0.05</v>
      </c>
      <c r="S279" s="16">
        <v>0.05</v>
      </c>
      <c r="T279" s="16">
        <v>0.29839755040961885</v>
      </c>
      <c r="U279" s="16">
        <v>45.103845589432673</v>
      </c>
      <c r="V279" s="16">
        <v>75.671406003159561</v>
      </c>
    </row>
    <row r="280" spans="1:22" s="11" customFormat="1" ht="12">
      <c r="A280" s="11" t="s">
        <v>361</v>
      </c>
      <c r="B280" s="11" t="s">
        <v>54</v>
      </c>
      <c r="C280" s="11">
        <v>90654</v>
      </c>
      <c r="D280" s="13" t="s">
        <v>230</v>
      </c>
      <c r="E280" s="17">
        <f>VLOOKUP(C280,'[1]ET_Unesp (3)'!$C$214:$E$642,3,FALSE)</f>
        <v>45147</v>
      </c>
      <c r="F280" s="14" t="s">
        <v>35</v>
      </c>
      <c r="G280" s="15" t="s">
        <v>36</v>
      </c>
      <c r="H280" s="16" t="s">
        <v>27</v>
      </c>
      <c r="I280" s="16" t="s">
        <v>33</v>
      </c>
      <c r="J280" s="16">
        <v>3.4582964377586971</v>
      </c>
      <c r="K280" s="16">
        <v>67.114480147804542</v>
      </c>
      <c r="L280" s="16">
        <v>0.05</v>
      </c>
      <c r="M280" s="16">
        <v>37.704686062406459</v>
      </c>
      <c r="N280" s="16">
        <v>2.4996738492669566E-2</v>
      </c>
      <c r="O280" s="16">
        <v>5.9217882284627388</v>
      </c>
      <c r="P280" s="16">
        <v>3.4792583279241924</v>
      </c>
      <c r="Q280" s="16">
        <v>289.90946085082669</v>
      </c>
      <c r="R280" s="16">
        <v>0.05</v>
      </c>
      <c r="S280" s="16">
        <v>0.16848970930529519</v>
      </c>
      <c r="T280" s="16">
        <v>0.20982683805780733</v>
      </c>
      <c r="U280" s="16">
        <v>3.8959748901469529</v>
      </c>
      <c r="V280" s="16">
        <v>77.692500469895393</v>
      </c>
    </row>
    <row r="281" spans="1:22" s="11" customFormat="1" ht="12">
      <c r="A281" s="11" t="s">
        <v>362</v>
      </c>
      <c r="B281" s="11" t="s">
        <v>54</v>
      </c>
      <c r="C281" s="11">
        <v>90653</v>
      </c>
      <c r="D281" s="13" t="s">
        <v>230</v>
      </c>
      <c r="E281" s="17">
        <f>VLOOKUP(C281,'[1]ET_Unesp (3)'!$C$214:$E$642,3,FALSE)</f>
        <v>45147</v>
      </c>
      <c r="F281" s="14" t="s">
        <v>35</v>
      </c>
      <c r="G281" s="15" t="s">
        <v>36</v>
      </c>
      <c r="H281" s="16" t="s">
        <v>40</v>
      </c>
      <c r="I281" s="16" t="s">
        <v>33</v>
      </c>
      <c r="J281" s="16">
        <v>3.393432326470839</v>
      </c>
      <c r="K281" s="16">
        <v>57.477144665460003</v>
      </c>
      <c r="L281" s="16">
        <v>0.05</v>
      </c>
      <c r="M281" s="16">
        <v>35.591395384155767</v>
      </c>
      <c r="N281" s="16">
        <v>2.2786915535524432E-2</v>
      </c>
      <c r="O281" s="16">
        <v>5.3983111563549642</v>
      </c>
      <c r="P281" s="16">
        <v>4.8307300120031842</v>
      </c>
      <c r="Q281" s="16">
        <v>203.41499836620133</v>
      </c>
      <c r="R281" s="16">
        <v>0.05</v>
      </c>
      <c r="S281" s="16">
        <v>0.05</v>
      </c>
      <c r="T281" s="16">
        <v>0.54584168866774962</v>
      </c>
      <c r="U281" s="16">
        <v>3.1806481847683714</v>
      </c>
      <c r="V281" s="16">
        <v>73.757497212091977</v>
      </c>
    </row>
    <row r="282" spans="1:22" s="11" customFormat="1" ht="12">
      <c r="A282" s="11" t="s">
        <v>363</v>
      </c>
      <c r="B282" s="11" t="s">
        <v>54</v>
      </c>
      <c r="C282" s="11">
        <v>90655</v>
      </c>
      <c r="D282" s="13" t="s">
        <v>230</v>
      </c>
      <c r="E282" s="17">
        <f>VLOOKUP(C282,'[1]ET_Unesp (3)'!$C$214:$E$642,3,FALSE)</f>
        <v>45147</v>
      </c>
      <c r="F282" s="14" t="s">
        <v>35</v>
      </c>
      <c r="G282" s="15" t="s">
        <v>36</v>
      </c>
      <c r="H282" s="16" t="s">
        <v>27</v>
      </c>
      <c r="I282" s="16" t="s">
        <v>33</v>
      </c>
      <c r="J282" s="16">
        <v>4.5331512756457153</v>
      </c>
      <c r="K282" s="16">
        <v>28.447099791529087</v>
      </c>
      <c r="L282" s="16">
        <v>0.05</v>
      </c>
      <c r="M282" s="16">
        <v>29.200510929897401</v>
      </c>
      <c r="N282" s="16">
        <v>3.4947511435625266E-2</v>
      </c>
      <c r="O282" s="16">
        <v>5.4579663918787311</v>
      </c>
      <c r="P282" s="16">
        <v>6.2113045718307767</v>
      </c>
      <c r="Q282" s="16">
        <v>312.23925760678839</v>
      </c>
      <c r="R282" s="16">
        <v>0.05</v>
      </c>
      <c r="S282" s="16">
        <v>0.77763862528920813</v>
      </c>
      <c r="T282" s="16">
        <v>0.60169904831181598</v>
      </c>
      <c r="U282" s="16">
        <v>11.541739400342371</v>
      </c>
      <c r="V282" s="16">
        <v>77.707433650580697</v>
      </c>
    </row>
    <row r="283" spans="1:22" s="11" customFormat="1" ht="12">
      <c r="A283" s="11" t="s">
        <v>364</v>
      </c>
      <c r="B283" s="11" t="s">
        <v>54</v>
      </c>
      <c r="C283" s="11">
        <v>90656</v>
      </c>
      <c r="D283" s="13" t="s">
        <v>230</v>
      </c>
      <c r="E283" s="17">
        <f>VLOOKUP(C283,'[1]ET_Unesp (3)'!$C$214:$E$642,3,FALSE)</f>
        <v>45147</v>
      </c>
      <c r="F283" s="14" t="s">
        <v>35</v>
      </c>
      <c r="G283" s="15" t="s">
        <v>36</v>
      </c>
      <c r="H283" s="16" t="s">
        <v>27</v>
      </c>
      <c r="I283" s="16" t="s">
        <v>33</v>
      </c>
      <c r="J283" s="16">
        <v>4.0089657037034643</v>
      </c>
      <c r="K283" s="16">
        <v>21.02079025932612</v>
      </c>
      <c r="L283" s="16">
        <v>0.05</v>
      </c>
      <c r="M283" s="16">
        <v>27.767228006108468</v>
      </c>
      <c r="N283" s="16">
        <v>1.3742439248979074E-2</v>
      </c>
      <c r="O283" s="16">
        <v>6.8580870228901896</v>
      </c>
      <c r="P283" s="16">
        <v>4.1797605821574377</v>
      </c>
      <c r="Q283" s="16">
        <v>192.29747241067784</v>
      </c>
      <c r="R283" s="16">
        <v>0.05</v>
      </c>
      <c r="S283" s="16">
        <v>0.05</v>
      </c>
      <c r="T283" s="16">
        <v>3.9091971932828505E-2</v>
      </c>
      <c r="U283" s="16">
        <v>9.3673835418742044</v>
      </c>
      <c r="V283" s="16">
        <v>78.310997240835647</v>
      </c>
    </row>
    <row r="284" spans="1:22" s="11" customFormat="1" ht="12">
      <c r="A284" s="11" t="s">
        <v>365</v>
      </c>
      <c r="B284" s="11" t="s">
        <v>54</v>
      </c>
      <c r="C284" s="11">
        <v>90657</v>
      </c>
      <c r="D284" s="13" t="s">
        <v>230</v>
      </c>
      <c r="E284" s="17">
        <f>VLOOKUP(C284,'[1]ET_Unesp (3)'!$C$214:$E$642,3,FALSE)</f>
        <v>45147</v>
      </c>
      <c r="F284" s="14" t="s">
        <v>35</v>
      </c>
      <c r="G284" s="15" t="s">
        <v>36</v>
      </c>
      <c r="H284" s="16" t="s">
        <v>40</v>
      </c>
      <c r="I284" s="16" t="s">
        <v>33</v>
      </c>
      <c r="J284" s="16">
        <v>4.7564229878693114</v>
      </c>
      <c r="K284" s="16">
        <v>30.187174288820284</v>
      </c>
      <c r="L284" s="16">
        <v>0.05</v>
      </c>
      <c r="M284" s="16">
        <v>62.318978309044269</v>
      </c>
      <c r="N284" s="16">
        <v>5.0000000000000001E-3</v>
      </c>
      <c r="O284" s="16">
        <v>6.7934677807918176</v>
      </c>
      <c r="P284" s="16">
        <v>6.96617875442944</v>
      </c>
      <c r="Q284" s="16">
        <v>267.99317931254069</v>
      </c>
      <c r="R284" s="16">
        <v>0.05</v>
      </c>
      <c r="S284" s="16">
        <v>0.05</v>
      </c>
      <c r="T284" s="16">
        <v>0.11049616360787388</v>
      </c>
      <c r="U284" s="16">
        <v>9.345073237989693</v>
      </c>
      <c r="V284" s="16">
        <v>77.10963021037503</v>
      </c>
    </row>
    <row r="285" spans="1:22" s="11" customFormat="1" ht="12">
      <c r="A285" s="11" t="s">
        <v>366</v>
      </c>
      <c r="B285" s="11" t="s">
        <v>54</v>
      </c>
      <c r="C285" s="11">
        <v>90658</v>
      </c>
      <c r="D285" s="13" t="s">
        <v>230</v>
      </c>
      <c r="E285" s="17">
        <f>VLOOKUP(C285,'[1]ET_Unesp (3)'!$C$214:$E$642,3,FALSE)</f>
        <v>45147</v>
      </c>
      <c r="F285" s="14" t="s">
        <v>35</v>
      </c>
      <c r="G285" s="15" t="s">
        <v>36</v>
      </c>
      <c r="H285" s="16" t="s">
        <v>40</v>
      </c>
      <c r="I285" s="16" t="s">
        <v>33</v>
      </c>
      <c r="J285" s="16">
        <v>3.3833282808721936</v>
      </c>
      <c r="K285" s="16">
        <v>19.101254881848018</v>
      </c>
      <c r="L285" s="16">
        <v>0.05</v>
      </c>
      <c r="M285" s="16">
        <v>32.458866803049368</v>
      </c>
      <c r="N285" s="16">
        <v>5.0000000000000001E-3</v>
      </c>
      <c r="O285" s="16">
        <v>6.1542166812710031</v>
      </c>
      <c r="P285" s="16">
        <v>4.9397925624762733</v>
      </c>
      <c r="Q285" s="16">
        <v>185.92979644278094</v>
      </c>
      <c r="R285" s="16">
        <v>0.05</v>
      </c>
      <c r="S285" s="16">
        <v>0.05</v>
      </c>
      <c r="T285" s="16">
        <v>0.23114213615741874</v>
      </c>
      <c r="U285" s="16">
        <v>6.2938209221499015</v>
      </c>
      <c r="V285" s="16">
        <v>78.999528079282683</v>
      </c>
    </row>
    <row r="286" spans="1:22" s="11" customFormat="1" ht="12">
      <c r="A286" s="11" t="s">
        <v>367</v>
      </c>
      <c r="B286" s="11" t="s">
        <v>54</v>
      </c>
      <c r="C286" s="11">
        <v>90659</v>
      </c>
      <c r="D286" s="13" t="s">
        <v>230</v>
      </c>
      <c r="E286" s="17">
        <f>VLOOKUP(C286,'[1]ET_Unesp (3)'!$C$214:$E$642,3,FALSE)</f>
        <v>45147</v>
      </c>
      <c r="F286" s="14" t="s">
        <v>35</v>
      </c>
      <c r="G286" s="15" t="s">
        <v>36</v>
      </c>
      <c r="H286" s="16" t="s">
        <v>40</v>
      </c>
      <c r="I286" s="16" t="s">
        <v>33</v>
      </c>
      <c r="J286" s="16">
        <v>4.6157144351846409</v>
      </c>
      <c r="K286" s="16">
        <v>29.865569402858085</v>
      </c>
      <c r="L286" s="16">
        <v>0.05</v>
      </c>
      <c r="M286" s="16">
        <v>25.431677440546739</v>
      </c>
      <c r="N286" s="16">
        <v>1.0892754874201336E-2</v>
      </c>
      <c r="O286" s="16">
        <v>5.0395030982021902</v>
      </c>
      <c r="P286" s="16">
        <v>4.7072072226009558</v>
      </c>
      <c r="Q286" s="16">
        <v>280.84467821533798</v>
      </c>
      <c r="R286" s="16">
        <v>0.05</v>
      </c>
      <c r="S286" s="16">
        <v>0.05</v>
      </c>
      <c r="T286" s="16">
        <v>0.24540697405693482</v>
      </c>
      <c r="U286" s="16">
        <v>11.224032146535217</v>
      </c>
      <c r="V286" s="16">
        <v>79.119930974978431</v>
      </c>
    </row>
    <row r="287" spans="1:22" s="11" customFormat="1" ht="12">
      <c r="A287" s="11" t="s">
        <v>368</v>
      </c>
      <c r="B287" s="11" t="s">
        <v>54</v>
      </c>
      <c r="C287" s="11">
        <v>111122</v>
      </c>
      <c r="D287" s="13" t="s">
        <v>230</v>
      </c>
      <c r="E287" s="17">
        <f>VLOOKUP(C287,'[1]ET_Unesp (3)'!$C$214:$E$642,3,FALSE)</f>
        <v>45148</v>
      </c>
      <c r="F287" s="14" t="s">
        <v>35</v>
      </c>
      <c r="G287" s="15" t="s">
        <v>36</v>
      </c>
      <c r="H287" s="16" t="s">
        <v>27</v>
      </c>
      <c r="I287" s="16" t="s">
        <v>33</v>
      </c>
      <c r="J287" s="16">
        <v>2.356603012077112</v>
      </c>
      <c r="K287" s="16">
        <v>15.751971782132749</v>
      </c>
      <c r="L287" s="16">
        <v>0.05</v>
      </c>
      <c r="M287" s="16">
        <v>22.664522927147001</v>
      </c>
      <c r="N287" s="16">
        <v>5.0000000000000001E-3</v>
      </c>
      <c r="O287" s="16">
        <v>6.9639006002756849</v>
      </c>
      <c r="P287" s="16">
        <v>4.5096836267533016</v>
      </c>
      <c r="Q287" s="16">
        <v>268.01648843898869</v>
      </c>
      <c r="R287" s="16">
        <v>0.05</v>
      </c>
      <c r="S287" s="16">
        <v>0.05</v>
      </c>
      <c r="T287" s="16">
        <v>0.42503426572063446</v>
      </c>
      <c r="U287" s="16">
        <v>13.766192218943798</v>
      </c>
      <c r="V287" s="16">
        <v>77.573907260746012</v>
      </c>
    </row>
    <row r="288" spans="1:22" s="11" customFormat="1" ht="12">
      <c r="A288" s="11" t="s">
        <v>369</v>
      </c>
      <c r="B288" s="11" t="s">
        <v>54</v>
      </c>
      <c r="C288" s="11">
        <v>90727</v>
      </c>
      <c r="D288" s="13" t="s">
        <v>230</v>
      </c>
      <c r="E288" s="17">
        <f>VLOOKUP(C288,'[1]ET_Unesp (3)'!$C$214:$E$642,3,FALSE)</f>
        <v>45148</v>
      </c>
      <c r="F288" s="14" t="s">
        <v>31</v>
      </c>
      <c r="G288" s="15" t="s">
        <v>32</v>
      </c>
      <c r="H288" s="16" t="s">
        <v>40</v>
      </c>
      <c r="I288" s="16" t="s">
        <v>33</v>
      </c>
      <c r="J288" s="16">
        <v>9.6030481288401894</v>
      </c>
      <c r="K288" s="16">
        <v>39.098958779419299</v>
      </c>
      <c r="L288" s="16">
        <v>0.05</v>
      </c>
      <c r="M288" s="16">
        <v>41.414689761356151</v>
      </c>
      <c r="N288" s="16">
        <v>2.5922366781697789E-2</v>
      </c>
      <c r="O288" s="16">
        <v>7.4949960351095797</v>
      </c>
      <c r="P288" s="16">
        <v>4.2937618263952038</v>
      </c>
      <c r="Q288" s="16">
        <v>305.53906450018331</v>
      </c>
      <c r="R288" s="16">
        <v>0.05</v>
      </c>
      <c r="S288" s="16">
        <v>0.10023232334538469</v>
      </c>
      <c r="T288" s="16">
        <v>0.67362182509669921</v>
      </c>
      <c r="U288" s="16">
        <v>12.969287469433278</v>
      </c>
      <c r="V288" s="16">
        <v>78.894295183696499</v>
      </c>
    </row>
    <row r="289" spans="1:22" s="11" customFormat="1" ht="12">
      <c r="A289" s="11" t="s">
        <v>370</v>
      </c>
      <c r="B289" s="11" t="s">
        <v>54</v>
      </c>
      <c r="C289" s="11">
        <v>90664</v>
      </c>
      <c r="D289" s="13" t="s">
        <v>230</v>
      </c>
      <c r="E289" s="17">
        <f>VLOOKUP(C289,'[1]ET_Unesp (3)'!$C$214:$E$642,3,FALSE)</f>
        <v>45148</v>
      </c>
      <c r="F289" s="14" t="s">
        <v>31</v>
      </c>
      <c r="G289" s="15" t="s">
        <v>32</v>
      </c>
      <c r="H289" s="16" t="s">
        <v>27</v>
      </c>
      <c r="I289" s="16" t="s">
        <v>33</v>
      </c>
      <c r="J289" s="16">
        <v>10.800188866668442</v>
      </c>
      <c r="K289" s="16">
        <v>39.486456604140074</v>
      </c>
      <c r="L289" s="16">
        <v>0.05</v>
      </c>
      <c r="M289" s="16">
        <v>25.597286915043657</v>
      </c>
      <c r="N289" s="16">
        <v>5.0000000000000001E-3</v>
      </c>
      <c r="O289" s="16">
        <v>6.1814043533428888</v>
      </c>
      <c r="P289" s="16">
        <v>2.9444730414504847</v>
      </c>
      <c r="Q289" s="16">
        <v>237.90473691078867</v>
      </c>
      <c r="R289" s="16">
        <v>0.05</v>
      </c>
      <c r="S289" s="16">
        <v>0.05</v>
      </c>
      <c r="T289" s="16">
        <v>0.16066318374522603</v>
      </c>
      <c r="U289" s="16">
        <v>10.005739855322316</v>
      </c>
      <c r="V289" s="16">
        <v>75.998436698502658</v>
      </c>
    </row>
    <row r="290" spans="1:22" s="11" customFormat="1" ht="12">
      <c r="A290" s="11" t="s">
        <v>371</v>
      </c>
      <c r="B290" s="11" t="s">
        <v>54</v>
      </c>
      <c r="C290" s="11">
        <v>90666</v>
      </c>
      <c r="D290" s="13" t="s">
        <v>230</v>
      </c>
      <c r="E290" s="17">
        <f>VLOOKUP(C290,'[1]ET_Unesp (3)'!$C$214:$E$642,3,FALSE)</f>
        <v>45148</v>
      </c>
      <c r="F290" s="14" t="s">
        <v>31</v>
      </c>
      <c r="G290" s="15" t="s">
        <v>32</v>
      </c>
      <c r="H290" s="16" t="s">
        <v>27</v>
      </c>
      <c r="I290" s="16" t="s">
        <v>33</v>
      </c>
      <c r="J290" s="16">
        <v>5.6221283415999919</v>
      </c>
      <c r="K290" s="16">
        <v>67.673539307525644</v>
      </c>
      <c r="L290" s="16">
        <v>0.05</v>
      </c>
      <c r="M290" s="16">
        <v>34.59553126420942</v>
      </c>
      <c r="N290" s="16">
        <v>1.7203605594315659E-2</v>
      </c>
      <c r="O290" s="16">
        <v>6.1392680666347337</v>
      </c>
      <c r="P290" s="16">
        <v>4.3567798509103142</v>
      </c>
      <c r="Q290" s="16">
        <v>248.35540979824123</v>
      </c>
      <c r="R290" s="16">
        <v>0.18675415810354293</v>
      </c>
      <c r="S290" s="16">
        <v>0.31511892430662153</v>
      </c>
      <c r="T290" s="16">
        <v>1.2786402669226347</v>
      </c>
      <c r="U290" s="16">
        <v>8.8744002232029207</v>
      </c>
      <c r="V290" s="16">
        <v>78.148284556761212</v>
      </c>
    </row>
    <row r="291" spans="1:22" s="11" customFormat="1" ht="12">
      <c r="A291" s="11" t="s">
        <v>372</v>
      </c>
      <c r="B291" s="11" t="s">
        <v>54</v>
      </c>
      <c r="C291" s="11">
        <v>90667</v>
      </c>
      <c r="D291" s="13" t="s">
        <v>305</v>
      </c>
      <c r="E291" s="17">
        <f>VLOOKUP(C291,'[1]ET_Unesp (3)'!$C$214:$E$642,3,FALSE)</f>
        <v>45148</v>
      </c>
      <c r="F291" s="14" t="s">
        <v>31</v>
      </c>
      <c r="G291" s="15" t="s">
        <v>32</v>
      </c>
      <c r="H291" s="16" t="s">
        <v>27</v>
      </c>
      <c r="I291" s="16" t="s">
        <v>33</v>
      </c>
      <c r="J291" s="16">
        <v>3.294197836654174</v>
      </c>
      <c r="K291" s="16">
        <v>68.562085643752226</v>
      </c>
      <c r="L291" s="16">
        <v>0.05</v>
      </c>
      <c r="M291" s="16">
        <v>50.18966073272037</v>
      </c>
      <c r="N291" s="16">
        <v>1.2213150175822524E-2</v>
      </c>
      <c r="O291" s="16">
        <v>7.7623048436231459</v>
      </c>
      <c r="P291" s="16">
        <v>1.2446305342501056</v>
      </c>
      <c r="Q291" s="16">
        <v>472.059009185695</v>
      </c>
      <c r="R291" s="16">
        <v>0.1169920691481165</v>
      </c>
      <c r="S291" s="16">
        <v>0.05</v>
      </c>
      <c r="T291" s="16">
        <v>0.22434619267523173</v>
      </c>
      <c r="U291" s="16">
        <v>150.50451105847614</v>
      </c>
      <c r="V291" s="16">
        <v>78.075539568345306</v>
      </c>
    </row>
    <row r="292" spans="1:22" s="11" customFormat="1" ht="12">
      <c r="A292" s="11" t="s">
        <v>373</v>
      </c>
      <c r="B292" s="11" t="s">
        <v>54</v>
      </c>
      <c r="C292" s="11">
        <v>94010</v>
      </c>
      <c r="D292" s="13" t="s">
        <v>230</v>
      </c>
      <c r="E292" s="17">
        <f>VLOOKUP(C292,'[1]ET_Unesp (3)'!$C$214:$E$642,3,FALSE)</f>
        <v>45151</v>
      </c>
      <c r="F292" s="14" t="s">
        <v>61</v>
      </c>
      <c r="G292" s="15" t="s">
        <v>62</v>
      </c>
      <c r="H292" s="16" t="s">
        <v>40</v>
      </c>
      <c r="I292" s="16" t="s">
        <v>33</v>
      </c>
      <c r="J292" s="16">
        <v>6.4227918537227877</v>
      </c>
      <c r="K292" s="16">
        <v>79.039728108586289</v>
      </c>
      <c r="L292" s="16">
        <v>0.05</v>
      </c>
      <c r="M292" s="16">
        <v>40.045379117643108</v>
      </c>
      <c r="N292" s="16">
        <v>1.6748066069823434E-2</v>
      </c>
      <c r="O292" s="16">
        <v>7.0788350655388905</v>
      </c>
      <c r="P292" s="16">
        <v>4.566931326931905</v>
      </c>
      <c r="Q292" s="16">
        <v>281.29627979849886</v>
      </c>
      <c r="R292" s="16">
        <v>0.05</v>
      </c>
      <c r="S292" s="16">
        <v>0.11611544502770937</v>
      </c>
      <c r="T292" s="16">
        <v>1.1651293200526076</v>
      </c>
      <c r="U292" s="16">
        <v>9.2248894487208997</v>
      </c>
      <c r="V292" s="16">
        <v>72.643211032215348</v>
      </c>
    </row>
    <row r="293" spans="1:22" s="11" customFormat="1" ht="12">
      <c r="A293" s="11" t="s">
        <v>374</v>
      </c>
      <c r="B293" s="11" t="s">
        <v>54</v>
      </c>
      <c r="C293" s="11">
        <v>119759</v>
      </c>
      <c r="D293" s="13" t="s">
        <v>230</v>
      </c>
      <c r="E293" s="17">
        <f>VLOOKUP(C293,'[1]ET_Unesp (3)'!$C$214:$E$642,3,FALSE)</f>
        <v>45152</v>
      </c>
      <c r="F293" s="14" t="s">
        <v>31</v>
      </c>
      <c r="G293" s="15" t="s">
        <v>32</v>
      </c>
      <c r="H293" s="16" t="s">
        <v>27</v>
      </c>
      <c r="I293" s="16" t="s">
        <v>33</v>
      </c>
      <c r="J293" s="16">
        <v>2.3480754515125213</v>
      </c>
      <c r="K293" s="16">
        <v>45.452350259575063</v>
      </c>
      <c r="L293" s="16">
        <v>0.05</v>
      </c>
      <c r="M293" s="16">
        <v>19.293846614607958</v>
      </c>
      <c r="N293" s="16">
        <v>1.3351073864652098E-2</v>
      </c>
      <c r="O293" s="16">
        <v>5.5323452228993233</v>
      </c>
      <c r="P293" s="16">
        <v>4.1031560314326772</v>
      </c>
      <c r="Q293" s="16">
        <v>234.67989422841538</v>
      </c>
      <c r="R293" s="16">
        <v>0.05</v>
      </c>
      <c r="S293" s="16">
        <v>0.05</v>
      </c>
      <c r="T293" s="16">
        <v>0.23280189822487665</v>
      </c>
      <c r="U293" s="16">
        <v>9.5775472771542951</v>
      </c>
      <c r="V293" s="16">
        <v>75.846973734297677</v>
      </c>
    </row>
    <row r="294" spans="1:22" s="11" customFormat="1" ht="12">
      <c r="A294" s="11" t="s">
        <v>375</v>
      </c>
      <c r="B294" s="11" t="s">
        <v>54</v>
      </c>
      <c r="C294" s="11">
        <v>90569</v>
      </c>
      <c r="D294" s="13" t="s">
        <v>230</v>
      </c>
      <c r="E294" s="17">
        <f>VLOOKUP(C294,'[1]ET_Unesp (3)'!$C$214:$E$642,3,FALSE)</f>
        <v>45118</v>
      </c>
      <c r="F294" s="14" t="s">
        <v>31</v>
      </c>
      <c r="G294" s="15" t="s">
        <v>32</v>
      </c>
      <c r="H294" s="16" t="s">
        <v>40</v>
      </c>
      <c r="I294" s="16" t="s">
        <v>33</v>
      </c>
      <c r="J294" s="16">
        <v>4.7679096717756186</v>
      </c>
      <c r="K294" s="16">
        <v>23.050521486745708</v>
      </c>
      <c r="L294" s="16">
        <v>0.05</v>
      </c>
      <c r="M294" s="16">
        <v>54.136116402292366</v>
      </c>
      <c r="N294" s="16">
        <v>5.0000000000000001E-3</v>
      </c>
      <c r="O294" s="16">
        <v>5.8336840252645468</v>
      </c>
      <c r="P294" s="16">
        <v>5.5785079092212086</v>
      </c>
      <c r="Q294" s="16">
        <v>297.67067725770636</v>
      </c>
      <c r="R294" s="16">
        <v>0.05</v>
      </c>
      <c r="S294" s="16">
        <v>0.05</v>
      </c>
      <c r="T294" s="16">
        <v>1.2613328526230754</v>
      </c>
      <c r="U294" s="16">
        <v>8.2177148321831446</v>
      </c>
      <c r="V294" s="16">
        <v>79.458034326820666</v>
      </c>
    </row>
    <row r="295" spans="1:22" s="11" customFormat="1" ht="12">
      <c r="A295" s="11" t="s">
        <v>376</v>
      </c>
      <c r="B295" s="11" t="s">
        <v>54</v>
      </c>
      <c r="C295" s="11">
        <v>90574</v>
      </c>
      <c r="D295" s="13" t="s">
        <v>230</v>
      </c>
      <c r="E295" s="17">
        <f>VLOOKUP(C295,'[1]ET_Unesp (3)'!$C$214:$E$642,3,FALSE)</f>
        <v>45124</v>
      </c>
      <c r="F295" s="14" t="s">
        <v>35</v>
      </c>
      <c r="G295" s="15" t="s">
        <v>36</v>
      </c>
      <c r="H295" s="16" t="s">
        <v>40</v>
      </c>
      <c r="I295" s="16" t="s">
        <v>33</v>
      </c>
      <c r="J295" s="16">
        <v>0.79967257048804752</v>
      </c>
      <c r="K295" s="16">
        <v>14.335130531534034</v>
      </c>
      <c r="L295" s="16">
        <v>0.05</v>
      </c>
      <c r="M295" s="16">
        <v>34.74586249823863</v>
      </c>
      <c r="N295" s="16">
        <v>5.0000000000000001E-3</v>
      </c>
      <c r="O295" s="16">
        <v>5.2981003188826286</v>
      </c>
      <c r="P295" s="16">
        <v>3.6888178030368244</v>
      </c>
      <c r="Q295" s="16">
        <v>277.66296325738728</v>
      </c>
      <c r="R295" s="16">
        <v>0.05</v>
      </c>
      <c r="S295" s="16">
        <v>0.05</v>
      </c>
      <c r="T295" s="16">
        <v>0.37970413239778117</v>
      </c>
      <c r="U295" s="16">
        <v>5.8744408031124884</v>
      </c>
      <c r="V295" s="16">
        <v>78.955453149001542</v>
      </c>
    </row>
    <row r="296" spans="1:22" s="11" customFormat="1" ht="12">
      <c r="A296" s="11" t="s">
        <v>377</v>
      </c>
      <c r="B296" s="11" t="s">
        <v>54</v>
      </c>
      <c r="C296" s="11">
        <v>90573</v>
      </c>
      <c r="D296" s="13" t="s">
        <v>230</v>
      </c>
      <c r="E296" s="17">
        <f>VLOOKUP(C296,'[1]ET_Unesp (3)'!$C$214:$E$642,3,FALSE)</f>
        <v>45124</v>
      </c>
      <c r="F296" s="14" t="s">
        <v>35</v>
      </c>
      <c r="G296" s="15" t="s">
        <v>36</v>
      </c>
      <c r="H296" s="16" t="s">
        <v>27</v>
      </c>
      <c r="I296" s="16" t="s">
        <v>33</v>
      </c>
      <c r="J296" s="16">
        <v>11.579989243717931</v>
      </c>
      <c r="K296" s="16">
        <v>22.069592206301596</v>
      </c>
      <c r="L296" s="16">
        <v>0.05</v>
      </c>
      <c r="M296" s="16">
        <v>21.258103443161975</v>
      </c>
      <c r="N296" s="16">
        <v>5.0000000000000001E-3</v>
      </c>
      <c r="O296" s="16">
        <v>8.1591236099622844</v>
      </c>
      <c r="P296" s="16">
        <v>3.758730972507621</v>
      </c>
      <c r="Q296" s="16">
        <v>209.38292482135955</v>
      </c>
      <c r="R296" s="16">
        <v>0.05</v>
      </c>
      <c r="S296" s="16">
        <v>0.05</v>
      </c>
      <c r="T296" s="16">
        <v>0.30956975930406466</v>
      </c>
      <c r="U296" s="16">
        <v>5.2511148734311055</v>
      </c>
      <c r="V296" s="16">
        <v>74.152632377484451</v>
      </c>
    </row>
    <row r="297" spans="1:22" s="11" customFormat="1" ht="12">
      <c r="A297" s="11" t="s">
        <v>378</v>
      </c>
      <c r="B297" s="11" t="s">
        <v>54</v>
      </c>
      <c r="C297" s="11">
        <v>111102</v>
      </c>
      <c r="D297" s="13" t="s">
        <v>230</v>
      </c>
      <c r="E297" s="17">
        <f>VLOOKUP(C297,'[1]ET_Unesp (3)'!$C$214:$E$642,3,FALSE)</f>
        <v>45126</v>
      </c>
      <c r="F297" s="14" t="s">
        <v>35</v>
      </c>
      <c r="G297" s="15" t="s">
        <v>36</v>
      </c>
      <c r="H297" s="16" t="s">
        <v>27</v>
      </c>
      <c r="I297" s="16" t="s">
        <v>33</v>
      </c>
      <c r="J297" s="16">
        <v>17.536367150975405</v>
      </c>
      <c r="K297" s="16">
        <v>15.716881143520576</v>
      </c>
      <c r="L297" s="16">
        <v>0.05</v>
      </c>
      <c r="M297" s="16">
        <v>26.63624661801288</v>
      </c>
      <c r="N297" s="16">
        <v>5.0000000000000001E-3</v>
      </c>
      <c r="O297" s="16">
        <v>4.5969575792081363</v>
      </c>
      <c r="P297" s="16">
        <v>4.5947616567553249</v>
      </c>
      <c r="Q297" s="16">
        <v>266.95691507071041</v>
      </c>
      <c r="R297" s="16">
        <v>0.05</v>
      </c>
      <c r="S297" s="16">
        <v>0.05</v>
      </c>
      <c r="T297" s="16">
        <v>0.46174090685582536</v>
      </c>
      <c r="U297" s="16">
        <v>3.8406870708618563</v>
      </c>
      <c r="V297" s="16">
        <v>75.205894504889145</v>
      </c>
    </row>
    <row r="298" spans="1:22" s="11" customFormat="1" ht="12">
      <c r="A298" s="11" t="s">
        <v>379</v>
      </c>
      <c r="B298" s="11" t="s">
        <v>54</v>
      </c>
      <c r="C298" s="11">
        <v>111101</v>
      </c>
      <c r="D298" s="13" t="s">
        <v>230</v>
      </c>
      <c r="E298" s="17">
        <f>VLOOKUP(C298,'[1]ET_Unesp (3)'!$C$214:$E$642,3,FALSE)</f>
        <v>45126</v>
      </c>
      <c r="F298" s="14" t="s">
        <v>35</v>
      </c>
      <c r="G298" s="15" t="s">
        <v>36</v>
      </c>
      <c r="H298" s="16" t="s">
        <v>27</v>
      </c>
      <c r="I298" s="16" t="s">
        <v>33</v>
      </c>
      <c r="J298" s="16">
        <v>4.9025862841156949</v>
      </c>
      <c r="K298" s="16">
        <v>19.981180462620287</v>
      </c>
      <c r="L298" s="16">
        <v>0.05</v>
      </c>
      <c r="M298" s="16">
        <v>26.587928611423962</v>
      </c>
      <c r="N298" s="16">
        <v>5.0000000000000001E-3</v>
      </c>
      <c r="O298" s="16">
        <v>6.8038617096423799</v>
      </c>
      <c r="P298" s="16">
        <v>4.836342697784934</v>
      </c>
      <c r="Q298" s="16">
        <v>359.00741857401539</v>
      </c>
      <c r="R298" s="16">
        <v>0.05</v>
      </c>
      <c r="S298" s="16">
        <v>0.05</v>
      </c>
      <c r="T298" s="16">
        <v>0.68143138976935502</v>
      </c>
      <c r="U298" s="16">
        <v>6.9017273740546941</v>
      </c>
      <c r="V298" s="16">
        <v>76.61061610951073</v>
      </c>
    </row>
    <row r="299" spans="1:22" s="11" customFormat="1" ht="12">
      <c r="A299" s="11" t="s">
        <v>380</v>
      </c>
      <c r="B299" s="11" t="s">
        <v>54</v>
      </c>
      <c r="C299" s="11">
        <v>111100</v>
      </c>
      <c r="D299" s="13" t="s">
        <v>230</v>
      </c>
      <c r="E299" s="17">
        <f>VLOOKUP(C299,'[1]ET_Unesp (3)'!$C$214:$E$642,3,FALSE)</f>
        <v>45126</v>
      </c>
      <c r="F299" s="14" t="s">
        <v>61</v>
      </c>
      <c r="G299" s="15" t="s">
        <v>62</v>
      </c>
      <c r="H299" s="16" t="s">
        <v>27</v>
      </c>
      <c r="I299" s="16" t="s">
        <v>33</v>
      </c>
      <c r="J299" s="16">
        <v>13.528488001713074</v>
      </c>
      <c r="K299" s="16">
        <v>11.019437007695787</v>
      </c>
      <c r="L299" s="16">
        <v>0.05</v>
      </c>
      <c r="M299" s="16">
        <v>27.448886479996435</v>
      </c>
      <c r="N299" s="16">
        <v>5.0000000000000001E-3</v>
      </c>
      <c r="O299" s="16">
        <v>6.5526938647171455</v>
      </c>
      <c r="P299" s="16">
        <v>4.0326938238601748</v>
      </c>
      <c r="Q299" s="16">
        <v>237.2131629863608</v>
      </c>
      <c r="R299" s="16">
        <v>0.05</v>
      </c>
      <c r="S299" s="16">
        <v>0.05</v>
      </c>
      <c r="T299" s="16">
        <v>8.0431737221905594E-2</v>
      </c>
      <c r="U299" s="16">
        <v>5.7791377628326268</v>
      </c>
      <c r="V299" s="16">
        <v>78.528966079962714</v>
      </c>
    </row>
    <row r="300" spans="1:22" s="11" customFormat="1" ht="12">
      <c r="A300" s="11" t="s">
        <v>381</v>
      </c>
      <c r="B300" s="11" t="s">
        <v>54</v>
      </c>
      <c r="C300" s="11">
        <v>111099</v>
      </c>
      <c r="D300" s="13" t="s">
        <v>230</v>
      </c>
      <c r="E300" s="17">
        <f>VLOOKUP(C300,'[1]ET_Unesp (3)'!$C$214:$E$642,3,FALSE)</f>
        <v>45126</v>
      </c>
      <c r="F300" s="14" t="s">
        <v>35</v>
      </c>
      <c r="G300" s="15" t="s">
        <v>36</v>
      </c>
      <c r="H300" s="16" t="s">
        <v>40</v>
      </c>
      <c r="I300" s="16" t="s">
        <v>33</v>
      </c>
      <c r="J300" s="16">
        <v>5.0613471449143264</v>
      </c>
      <c r="K300" s="16">
        <v>29.810431349035706</v>
      </c>
      <c r="L300" s="16">
        <v>0.05</v>
      </c>
      <c r="M300" s="16">
        <v>27.985088553864596</v>
      </c>
      <c r="N300" s="16">
        <v>5.0000000000000001E-3</v>
      </c>
      <c r="O300" s="16">
        <v>5.9795697390746625</v>
      </c>
      <c r="P300" s="16">
        <v>5.1530311712292542</v>
      </c>
      <c r="Q300" s="16">
        <v>297.23699504000319</v>
      </c>
      <c r="R300" s="16">
        <v>0.05</v>
      </c>
      <c r="S300" s="16">
        <v>0.05</v>
      </c>
      <c r="T300" s="16">
        <v>0.44047689241970289</v>
      </c>
      <c r="U300" s="16">
        <v>10.447831655646738</v>
      </c>
      <c r="V300" s="16">
        <v>77.999288002848004</v>
      </c>
    </row>
    <row r="301" spans="1:22" s="11" customFormat="1" ht="12">
      <c r="A301" s="11" t="s">
        <v>382</v>
      </c>
      <c r="B301" s="11" t="s">
        <v>54</v>
      </c>
      <c r="C301" s="11">
        <v>111098</v>
      </c>
      <c r="D301" s="13" t="s">
        <v>230</v>
      </c>
      <c r="E301" s="17">
        <f>VLOOKUP(C301,'[1]ET_Unesp (3)'!$C$214:$E$642,3,FALSE)</f>
        <v>45126</v>
      </c>
      <c r="F301" s="14" t="s">
        <v>31</v>
      </c>
      <c r="G301" s="15" t="s">
        <v>32</v>
      </c>
      <c r="H301" s="16" t="s">
        <v>27</v>
      </c>
      <c r="I301" s="16" t="s">
        <v>33</v>
      </c>
      <c r="J301" s="16">
        <v>7.1429590887231873</v>
      </c>
      <c r="K301" s="16">
        <v>14.043867884847677</v>
      </c>
      <c r="L301" s="16">
        <v>0.11362696877409591</v>
      </c>
      <c r="M301" s="16">
        <v>26.832888359559675</v>
      </c>
      <c r="N301" s="16">
        <v>5.0000000000000001E-3</v>
      </c>
      <c r="O301" s="16">
        <v>5.8594097560793381</v>
      </c>
      <c r="P301" s="16">
        <v>8.5412750236444683</v>
      </c>
      <c r="Q301" s="16">
        <v>291.83065076353483</v>
      </c>
      <c r="R301" s="16">
        <v>0.05</v>
      </c>
      <c r="S301" s="16">
        <v>0.05</v>
      </c>
      <c r="T301" s="16">
        <v>8.8556548602760632E-2</v>
      </c>
      <c r="U301" s="16">
        <v>6.9187681571746467</v>
      </c>
      <c r="V301" s="16">
        <v>77.462226677061281</v>
      </c>
    </row>
    <row r="302" spans="1:22" s="11" customFormat="1" ht="12">
      <c r="A302" s="11" t="s">
        <v>383</v>
      </c>
      <c r="B302" s="11" t="s">
        <v>54</v>
      </c>
      <c r="C302" s="11">
        <v>111096</v>
      </c>
      <c r="D302" s="13" t="s">
        <v>230</v>
      </c>
      <c r="E302" s="17">
        <f>VLOOKUP(C302,'[1]ET_Unesp (3)'!$C$214:$E$642,3,FALSE)</f>
        <v>45126</v>
      </c>
      <c r="F302" s="14" t="s">
        <v>35</v>
      </c>
      <c r="G302" s="15" t="s">
        <v>36</v>
      </c>
      <c r="H302" s="16" t="s">
        <v>27</v>
      </c>
      <c r="I302" s="16" t="s">
        <v>33</v>
      </c>
      <c r="J302" s="16">
        <v>3.2674735879350667</v>
      </c>
      <c r="K302" s="16">
        <v>43.696940702955608</v>
      </c>
      <c r="L302" s="16">
        <v>0.05</v>
      </c>
      <c r="M302" s="16">
        <v>37.42460577115942</v>
      </c>
      <c r="N302" s="16">
        <v>5.0000000000000001E-3</v>
      </c>
      <c r="O302" s="16">
        <v>3.7240528346925985</v>
      </c>
      <c r="P302" s="16">
        <v>4.838415395672123</v>
      </c>
      <c r="Q302" s="16">
        <v>223.25201923707053</v>
      </c>
      <c r="R302" s="16">
        <v>0.05</v>
      </c>
      <c r="S302" s="16">
        <v>0.05</v>
      </c>
      <c r="T302" s="16">
        <v>0.10209623930825484</v>
      </c>
      <c r="U302" s="16">
        <v>7.1265747872779244</v>
      </c>
      <c r="V302" s="16">
        <v>77.893842887473468</v>
      </c>
    </row>
    <row r="303" spans="1:22" s="11" customFormat="1" ht="12">
      <c r="A303" s="11" t="s">
        <v>384</v>
      </c>
      <c r="B303" s="11" t="s">
        <v>54</v>
      </c>
      <c r="C303" s="11">
        <v>90578</v>
      </c>
      <c r="D303" s="13" t="s">
        <v>230</v>
      </c>
      <c r="E303" s="17">
        <f>VLOOKUP(C303,'[1]ET_Unesp (3)'!$C$214:$E$642,3,FALSE)</f>
        <v>45126</v>
      </c>
      <c r="F303" s="14" t="s">
        <v>31</v>
      </c>
      <c r="G303" s="15" t="s">
        <v>32</v>
      </c>
      <c r="H303" s="16" t="s">
        <v>27</v>
      </c>
      <c r="I303" s="16" t="s">
        <v>33</v>
      </c>
      <c r="J303" s="16">
        <v>11.921263410575145</v>
      </c>
      <c r="K303" s="16">
        <v>26.266160379399945</v>
      </c>
      <c r="L303" s="16">
        <v>0.05</v>
      </c>
      <c r="M303" s="16">
        <v>22.013325271594823</v>
      </c>
      <c r="N303" s="16">
        <v>5.0000000000000001E-3</v>
      </c>
      <c r="O303" s="16">
        <v>4.0767869534429808</v>
      </c>
      <c r="P303" s="16">
        <v>6.9308198568477808</v>
      </c>
      <c r="Q303" s="16">
        <v>262.22797596516267</v>
      </c>
      <c r="R303" s="16">
        <v>0.05</v>
      </c>
      <c r="S303" s="16">
        <v>0.22843434376254559</v>
      </c>
      <c r="T303" s="16">
        <v>1.2209213490435697</v>
      </c>
      <c r="U303" s="16">
        <v>6.4171062126085623</v>
      </c>
      <c r="V303" s="16">
        <v>77.653382009938142</v>
      </c>
    </row>
    <row r="304" spans="1:22" s="11" customFormat="1" ht="12">
      <c r="A304" s="11" t="s">
        <v>385</v>
      </c>
      <c r="B304" s="11" t="s">
        <v>54</v>
      </c>
      <c r="C304" s="11">
        <v>90579</v>
      </c>
      <c r="D304" s="13" t="s">
        <v>230</v>
      </c>
      <c r="E304" s="17">
        <f>VLOOKUP(C304,'[1]ET_Unesp (3)'!$C$214:$E$642,3,FALSE)</f>
        <v>45126</v>
      </c>
      <c r="F304" s="14" t="s">
        <v>35</v>
      </c>
      <c r="G304" s="15" t="s">
        <v>36</v>
      </c>
      <c r="H304" s="16" t="s">
        <v>27</v>
      </c>
      <c r="I304" s="16" t="s">
        <v>33</v>
      </c>
      <c r="J304" s="16">
        <v>11.77830154481814</v>
      </c>
      <c r="K304" s="16">
        <v>22.715357945178582</v>
      </c>
      <c r="L304" s="16">
        <v>0.05</v>
      </c>
      <c r="M304" s="16">
        <v>35.554119147772489</v>
      </c>
      <c r="N304" s="16">
        <v>5.0000000000000001E-3</v>
      </c>
      <c r="O304" s="16">
        <v>5.104436015855895</v>
      </c>
      <c r="P304" s="16">
        <v>5.3152487157383801</v>
      </c>
      <c r="Q304" s="16">
        <v>344.28897724904601</v>
      </c>
      <c r="R304" s="16">
        <v>0.05</v>
      </c>
      <c r="S304" s="16">
        <v>0.11623776561602717</v>
      </c>
      <c r="T304" s="16">
        <v>0.81466552569808759</v>
      </c>
      <c r="U304" s="16">
        <v>7.5035559724917222</v>
      </c>
      <c r="V304" s="16">
        <v>78.230032951514204</v>
      </c>
    </row>
    <row r="305" spans="1:22" s="11" customFormat="1" ht="12">
      <c r="A305" s="11" t="s">
        <v>386</v>
      </c>
      <c r="B305" s="11" t="s">
        <v>54</v>
      </c>
      <c r="C305" s="11">
        <v>90580</v>
      </c>
      <c r="D305" s="13" t="s">
        <v>230</v>
      </c>
      <c r="E305" s="17">
        <f>VLOOKUP(C305,'[1]ET_Unesp (3)'!$C$214:$E$642,3,FALSE)</f>
        <v>45126</v>
      </c>
      <c r="F305" s="14" t="s">
        <v>31</v>
      </c>
      <c r="G305" s="15" t="s">
        <v>32</v>
      </c>
      <c r="H305" s="16" t="s">
        <v>40</v>
      </c>
      <c r="I305" s="16" t="s">
        <v>33</v>
      </c>
      <c r="J305" s="16">
        <v>0.61617679429684602</v>
      </c>
      <c r="K305" s="16">
        <v>27.679038588974169</v>
      </c>
      <c r="L305" s="16">
        <v>0.05</v>
      </c>
      <c r="M305" s="16">
        <v>28.046240682051319</v>
      </c>
      <c r="N305" s="16">
        <v>2.992702206845126E-2</v>
      </c>
      <c r="O305" s="16">
        <v>4.4859013775028584</v>
      </c>
      <c r="P305" s="16">
        <v>5.9348664509740425</v>
      </c>
      <c r="Q305" s="16">
        <v>428.71185918694391</v>
      </c>
      <c r="R305" s="16">
        <v>0.05</v>
      </c>
      <c r="S305" s="16">
        <v>0.05</v>
      </c>
      <c r="T305" s="16">
        <v>1.2220277795094419</v>
      </c>
      <c r="U305" s="16">
        <v>11.786206584898304</v>
      </c>
      <c r="V305" s="16">
        <v>76.458044567651143</v>
      </c>
    </row>
    <row r="306" spans="1:22" s="11" customFormat="1" ht="12">
      <c r="A306" s="11" t="s">
        <v>387</v>
      </c>
      <c r="B306" s="11" t="s">
        <v>54</v>
      </c>
      <c r="C306" s="11">
        <v>90583</v>
      </c>
      <c r="D306" s="13" t="s">
        <v>230</v>
      </c>
      <c r="E306" s="17">
        <f>VLOOKUP(C306,'[1]ET_Unesp (3)'!$C$214:$E$642,3,FALSE)</f>
        <v>45126</v>
      </c>
      <c r="F306" s="14" t="s">
        <v>31</v>
      </c>
      <c r="G306" s="15" t="s">
        <v>32</v>
      </c>
      <c r="H306" s="16" t="s">
        <v>27</v>
      </c>
      <c r="I306" s="16" t="s">
        <v>33</v>
      </c>
      <c r="J306" s="16">
        <v>6.3970454935772123</v>
      </c>
      <c r="K306" s="16">
        <v>10.742966074461014</v>
      </c>
      <c r="L306" s="16">
        <v>0.05</v>
      </c>
      <c r="M306" s="16">
        <v>11.070433416000869</v>
      </c>
      <c r="N306" s="16">
        <v>5.0000000000000001E-3</v>
      </c>
      <c r="O306" s="16">
        <v>3.2973427908401152</v>
      </c>
      <c r="P306" s="16">
        <v>1.4853988359913295</v>
      </c>
      <c r="Q306" s="16">
        <v>140.47697426219904</v>
      </c>
      <c r="R306" s="16">
        <v>0.05</v>
      </c>
      <c r="S306" s="16">
        <v>0.05</v>
      </c>
      <c r="T306" s="16">
        <v>0.32783123993596103</v>
      </c>
      <c r="U306" s="16">
        <v>5.465751930444676</v>
      </c>
      <c r="V306" s="16">
        <v>75.458182602237599</v>
      </c>
    </row>
    <row r="307" spans="1:22" s="11" customFormat="1" ht="12">
      <c r="A307" s="11" t="s">
        <v>388</v>
      </c>
      <c r="B307" s="11" t="s">
        <v>54</v>
      </c>
      <c r="C307" s="11">
        <v>111107</v>
      </c>
      <c r="D307" s="13" t="s">
        <v>230</v>
      </c>
      <c r="E307" s="17">
        <f>VLOOKUP(C307,'[1]ET_Unesp (3)'!$C$214:$E$642,3,FALSE)</f>
        <v>45132</v>
      </c>
      <c r="F307" s="14" t="s">
        <v>61</v>
      </c>
      <c r="G307" s="15" t="s">
        <v>62</v>
      </c>
      <c r="H307" s="16" t="s">
        <v>27</v>
      </c>
      <c r="I307" s="16" t="s">
        <v>33</v>
      </c>
      <c r="J307" s="16">
        <v>1.9089137973225636</v>
      </c>
      <c r="K307" s="16">
        <v>20.879291513221506</v>
      </c>
      <c r="L307" s="16">
        <v>0.05</v>
      </c>
      <c r="M307" s="16">
        <v>50.015830315498306</v>
      </c>
      <c r="N307" s="16">
        <v>5.0000000000000001E-3</v>
      </c>
      <c r="O307" s="16">
        <v>4.6680612552279088</v>
      </c>
      <c r="P307" s="16">
        <v>7.8970100805627643</v>
      </c>
      <c r="Q307" s="16">
        <v>322.80036482004749</v>
      </c>
      <c r="R307" s="16">
        <v>0.05</v>
      </c>
      <c r="S307" s="16">
        <v>0.05</v>
      </c>
      <c r="T307" s="16">
        <v>0.419288242833535</v>
      </c>
      <c r="U307" s="16">
        <v>5.8555909561193333</v>
      </c>
      <c r="V307" s="16">
        <v>77.623428396197468</v>
      </c>
    </row>
    <row r="308" spans="1:22" s="11" customFormat="1" ht="12">
      <c r="A308" s="11" t="s">
        <v>389</v>
      </c>
      <c r="B308" s="11" t="s">
        <v>54</v>
      </c>
      <c r="C308" s="11">
        <v>90716</v>
      </c>
      <c r="D308" s="13" t="s">
        <v>30</v>
      </c>
      <c r="E308" s="17">
        <f>VLOOKUP(C308,'[1]ET_Unesp (3)'!$C$214:$E$642,3,FALSE)</f>
        <v>45132</v>
      </c>
      <c r="F308" s="14" t="s">
        <v>31</v>
      </c>
      <c r="G308" s="15" t="s">
        <v>32</v>
      </c>
      <c r="H308" s="16" t="s">
        <v>27</v>
      </c>
      <c r="I308" s="16" t="s">
        <v>33</v>
      </c>
      <c r="J308" s="16">
        <v>8.35832304731845</v>
      </c>
      <c r="K308" s="16">
        <v>14.343907384084568</v>
      </c>
      <c r="L308" s="16">
        <v>0.05</v>
      </c>
      <c r="M308" s="16">
        <v>78.010866945242498</v>
      </c>
      <c r="N308" s="16">
        <v>0.15621534836658099</v>
      </c>
      <c r="O308" s="16">
        <v>7.7116379495187566</v>
      </c>
      <c r="P308" s="16">
        <v>0.83677986114383174</v>
      </c>
      <c r="Q308" s="16">
        <v>83.959650737552707</v>
      </c>
      <c r="R308" s="16">
        <v>0.13129592418773431</v>
      </c>
      <c r="S308" s="16">
        <v>0.10430996643453207</v>
      </c>
      <c r="T308" s="16">
        <v>7.4058230432104036E-2</v>
      </c>
      <c r="U308" s="16">
        <v>0.54670455776186089</v>
      </c>
      <c r="V308" s="16">
        <v>79.988793724485703</v>
      </c>
    </row>
    <row r="309" spans="1:22" s="11" customFormat="1" ht="12">
      <c r="A309" s="11" t="s">
        <v>390</v>
      </c>
      <c r="B309" s="11" t="s">
        <v>54</v>
      </c>
      <c r="C309" s="11">
        <v>97461</v>
      </c>
      <c r="D309" s="13" t="s">
        <v>230</v>
      </c>
      <c r="E309" s="17">
        <f>VLOOKUP(C309,'[1]ET_Unesp (3)'!$C$214:$E$642,3,FALSE)</f>
        <v>45127</v>
      </c>
      <c r="F309" s="14" t="s">
        <v>35</v>
      </c>
      <c r="G309" s="15" t="s">
        <v>36</v>
      </c>
      <c r="H309" s="16" t="s">
        <v>27</v>
      </c>
      <c r="I309" s="16" t="s">
        <v>33</v>
      </c>
      <c r="J309" s="16">
        <v>4.0761769420975886</v>
      </c>
      <c r="K309" s="16">
        <v>10.153656336896224</v>
      </c>
      <c r="L309" s="16">
        <v>0.05</v>
      </c>
      <c r="M309" s="16">
        <v>34.047134783867044</v>
      </c>
      <c r="N309" s="16">
        <v>5.0000000000000001E-3</v>
      </c>
      <c r="O309" s="16">
        <v>6.3067328918998635</v>
      </c>
      <c r="P309" s="16">
        <v>5.2724062932116622</v>
      </c>
      <c r="Q309" s="16">
        <v>190.25928963865496</v>
      </c>
      <c r="R309" s="16">
        <v>0.05</v>
      </c>
      <c r="S309" s="16">
        <v>0.05</v>
      </c>
      <c r="T309" s="16">
        <v>0.1060877645443062</v>
      </c>
      <c r="U309" s="16">
        <v>7.4725767569355872</v>
      </c>
      <c r="V309" s="16">
        <v>78.198545700956501</v>
      </c>
    </row>
    <row r="310" spans="1:22" s="11" customFormat="1" ht="12">
      <c r="A310" s="11" t="s">
        <v>391</v>
      </c>
      <c r="B310" s="11" t="s">
        <v>54</v>
      </c>
      <c r="C310" s="11">
        <v>90598</v>
      </c>
      <c r="D310" s="13" t="s">
        <v>230</v>
      </c>
      <c r="E310" s="17">
        <f>VLOOKUP(C310,'[1]ET_Unesp (3)'!$C$214:$E$642,3,FALSE)</f>
        <v>45127</v>
      </c>
      <c r="F310" s="14" t="s">
        <v>31</v>
      </c>
      <c r="G310" s="15" t="s">
        <v>32</v>
      </c>
      <c r="H310" s="16" t="s">
        <v>40</v>
      </c>
      <c r="I310" s="16" t="s">
        <v>33</v>
      </c>
      <c r="J310" s="16">
        <v>4.8683835091873719</v>
      </c>
      <c r="K310" s="16">
        <v>22.709054593958296</v>
      </c>
      <c r="L310" s="16">
        <v>0.14426073455200902</v>
      </c>
      <c r="M310" s="16">
        <v>26.443827307474049</v>
      </c>
      <c r="N310" s="16">
        <v>1.3635310015601603E-2</v>
      </c>
      <c r="O310" s="16">
        <v>6.6321536217216517</v>
      </c>
      <c r="P310" s="16">
        <v>6.5422826611348128</v>
      </c>
      <c r="Q310" s="16">
        <v>226.74333863492663</v>
      </c>
      <c r="R310" s="16">
        <v>0.05</v>
      </c>
      <c r="S310" s="16">
        <v>0.11318231837786673</v>
      </c>
      <c r="T310" s="16">
        <v>0.54366521788090838</v>
      </c>
      <c r="U310" s="16">
        <v>11.532409877801095</v>
      </c>
      <c r="V310" s="16">
        <v>75.978460001110321</v>
      </c>
    </row>
    <row r="311" spans="1:22" s="11" customFormat="1" ht="12">
      <c r="A311" s="11" t="s">
        <v>392</v>
      </c>
      <c r="B311" s="11" t="s">
        <v>54</v>
      </c>
      <c r="C311" s="11">
        <v>90603</v>
      </c>
      <c r="D311" s="13" t="s">
        <v>230</v>
      </c>
      <c r="E311" s="17">
        <f>VLOOKUP(C311,'[1]ET_Unesp (3)'!$C$214:$E$642,3,FALSE)</f>
        <v>45127</v>
      </c>
      <c r="F311" s="14" t="s">
        <v>35</v>
      </c>
      <c r="G311" s="15" t="s">
        <v>36</v>
      </c>
      <c r="H311" s="16" t="s">
        <v>27</v>
      </c>
      <c r="I311" s="16" t="s">
        <v>33</v>
      </c>
      <c r="J311" s="16">
        <v>3.2149862596899488</v>
      </c>
      <c r="K311" s="16">
        <v>10.625825230666521</v>
      </c>
      <c r="L311" s="16">
        <v>0.05</v>
      </c>
      <c r="M311" s="16">
        <v>25.78813586839965</v>
      </c>
      <c r="N311" s="16">
        <v>1.2191612834796736E-2</v>
      </c>
      <c r="O311" s="16">
        <v>6.4072607261651244</v>
      </c>
      <c r="P311" s="16">
        <v>6.649608630084388</v>
      </c>
      <c r="Q311" s="16">
        <v>297.76699316300301</v>
      </c>
      <c r="R311" s="16">
        <v>0.05</v>
      </c>
      <c r="S311" s="16">
        <v>0.05</v>
      </c>
      <c r="T311" s="16">
        <v>0.44066671880682523</v>
      </c>
      <c r="U311" s="16">
        <v>4.4832465866882965</v>
      </c>
      <c r="V311" s="16">
        <v>77.643570400732585</v>
      </c>
    </row>
    <row r="312" spans="1:22" s="11" customFormat="1" ht="12">
      <c r="A312" s="11" t="s">
        <v>393</v>
      </c>
      <c r="B312" s="11" t="s">
        <v>54</v>
      </c>
      <c r="C312" s="11">
        <v>90601</v>
      </c>
      <c r="D312" s="13" t="s">
        <v>230</v>
      </c>
      <c r="E312" s="17">
        <f>VLOOKUP(C312,'[1]ET_Unesp (3)'!$C$214:$E$642,3,FALSE)</f>
        <v>45127</v>
      </c>
      <c r="F312" s="14" t="s">
        <v>35</v>
      </c>
      <c r="G312" s="15" t="s">
        <v>36</v>
      </c>
      <c r="H312" s="16" t="s">
        <v>27</v>
      </c>
      <c r="I312" s="16" t="s">
        <v>33</v>
      </c>
      <c r="J312" s="16">
        <v>16.436200600164149</v>
      </c>
      <c r="K312" s="16">
        <v>5.6093274702264155</v>
      </c>
      <c r="L312" s="16">
        <v>0.05</v>
      </c>
      <c r="M312" s="16">
        <v>10.445525749240939</v>
      </c>
      <c r="N312" s="16">
        <v>5.0000000000000001E-3</v>
      </c>
      <c r="O312" s="16">
        <v>5.2504940289447708</v>
      </c>
      <c r="P312" s="16">
        <v>2.1271836752570388</v>
      </c>
      <c r="Q312" s="16">
        <v>151.83019376401154</v>
      </c>
      <c r="R312" s="16">
        <v>0.05</v>
      </c>
      <c r="S312" s="16">
        <v>0.05</v>
      </c>
      <c r="T312" s="16">
        <v>0.32270157021407792</v>
      </c>
      <c r="U312" s="16">
        <v>2.7613173684349288</v>
      </c>
      <c r="V312" s="16">
        <v>73.387689143528718</v>
      </c>
    </row>
    <row r="313" spans="1:22" s="11" customFormat="1" ht="12">
      <c r="A313" s="11" t="s">
        <v>394</v>
      </c>
      <c r="B313" s="11" t="s">
        <v>54</v>
      </c>
      <c r="C313" s="11">
        <v>90597</v>
      </c>
      <c r="D313" s="13" t="s">
        <v>230</v>
      </c>
      <c r="E313" s="17">
        <f>VLOOKUP(C313,'[1]ET_Unesp (3)'!$C$214:$E$642,3,FALSE)</f>
        <v>45127</v>
      </c>
      <c r="F313" s="14" t="s">
        <v>31</v>
      </c>
      <c r="G313" s="15" t="s">
        <v>32</v>
      </c>
      <c r="H313" s="16" t="s">
        <v>27</v>
      </c>
      <c r="I313" s="16" t="s">
        <v>33</v>
      </c>
      <c r="J313" s="16">
        <v>10.095866847220409</v>
      </c>
      <c r="K313" s="16">
        <v>31.87938055790703</v>
      </c>
      <c r="L313" s="16">
        <v>0.05</v>
      </c>
      <c r="M313" s="16">
        <v>38.958793600533816</v>
      </c>
      <c r="N313" s="16">
        <v>5.0000000000000001E-3</v>
      </c>
      <c r="O313" s="16">
        <v>5.3543044295237401</v>
      </c>
      <c r="P313" s="16">
        <v>5.6950085460615538</v>
      </c>
      <c r="Q313" s="16">
        <v>235.91346548206954</v>
      </c>
      <c r="R313" s="16">
        <v>0.05</v>
      </c>
      <c r="S313" s="16">
        <v>0.05</v>
      </c>
      <c r="T313" s="16">
        <v>0.29008083747481894</v>
      </c>
      <c r="U313" s="16">
        <v>8.8343684823004089</v>
      </c>
      <c r="V313" s="16">
        <v>77.241945413502975</v>
      </c>
    </row>
    <row r="314" spans="1:22" s="11" customFormat="1" ht="12">
      <c r="A314" s="11" t="s">
        <v>395</v>
      </c>
      <c r="B314" s="11" t="s">
        <v>54</v>
      </c>
      <c r="C314" s="11">
        <v>90614</v>
      </c>
      <c r="D314" s="13" t="s">
        <v>230</v>
      </c>
      <c r="E314" s="17">
        <f>VLOOKUP(C314,'[1]ET_Unesp (3)'!$C$214:$E$642,3,FALSE)</f>
        <v>45131</v>
      </c>
      <c r="F314" s="14" t="s">
        <v>31</v>
      </c>
      <c r="G314" s="15" t="s">
        <v>32</v>
      </c>
      <c r="H314" s="16" t="s">
        <v>27</v>
      </c>
      <c r="I314" s="16" t="s">
        <v>33</v>
      </c>
      <c r="J314" s="16">
        <v>3.0648733287282308</v>
      </c>
      <c r="K314" s="16">
        <v>73.662848804481158</v>
      </c>
      <c r="L314" s="16">
        <v>0.15369109208690454</v>
      </c>
      <c r="M314" s="16">
        <v>41.042079354837995</v>
      </c>
      <c r="N314" s="16">
        <v>2.445980044577167E-2</v>
      </c>
      <c r="O314" s="16">
        <v>7.0564044771547429</v>
      </c>
      <c r="P314" s="16">
        <v>6.8943371074223947</v>
      </c>
      <c r="Q314" s="16">
        <v>304.63725386741947</v>
      </c>
      <c r="R314" s="16">
        <v>0.15324093164758504</v>
      </c>
      <c r="S314" s="16">
        <v>0.05</v>
      </c>
      <c r="T314" s="16">
        <v>0.71643504646165457</v>
      </c>
      <c r="U314" s="16">
        <v>7.9531243284586326</v>
      </c>
      <c r="V314" s="16">
        <v>76.352139046878875</v>
      </c>
    </row>
    <row r="315" spans="1:22" s="11" customFormat="1" ht="12">
      <c r="A315" s="11" t="s">
        <v>396</v>
      </c>
      <c r="B315" s="11" t="s">
        <v>54</v>
      </c>
      <c r="C315" s="11">
        <v>97508</v>
      </c>
      <c r="D315" s="13" t="s">
        <v>230</v>
      </c>
      <c r="E315" s="17">
        <f>VLOOKUP(C315,'[1]ET_Unesp (3)'!$C$214:$E$642,3,FALSE)</f>
        <v>45133</v>
      </c>
      <c r="F315" s="14" t="s">
        <v>165</v>
      </c>
      <c r="G315" s="15" t="s">
        <v>166</v>
      </c>
      <c r="H315" s="16" t="s">
        <v>27</v>
      </c>
      <c r="I315" s="16" t="s">
        <v>33</v>
      </c>
      <c r="J315" s="16">
        <v>20.245457832666379</v>
      </c>
      <c r="K315" s="16">
        <v>59.613243813297828</v>
      </c>
      <c r="L315" s="16">
        <v>0.05</v>
      </c>
      <c r="M315" s="16">
        <v>24.363220652514013</v>
      </c>
      <c r="N315" s="16">
        <v>5.0000000000000001E-3</v>
      </c>
      <c r="O315" s="16">
        <v>7.7226043549358145</v>
      </c>
      <c r="P315" s="16">
        <v>4.5428175431451443</v>
      </c>
      <c r="Q315" s="16">
        <v>240.00861751698599</v>
      </c>
      <c r="R315" s="16">
        <v>0.05</v>
      </c>
      <c r="S315" s="16">
        <v>0.12936313842829097</v>
      </c>
      <c r="T315" s="16">
        <v>0.63313217758890883</v>
      </c>
      <c r="U315" s="16">
        <v>0.13719839004702625</v>
      </c>
      <c r="V315" s="16">
        <v>73.120537589248187</v>
      </c>
    </row>
    <row r="316" spans="1:22" s="11" customFormat="1" ht="12">
      <c r="A316" s="11" t="s">
        <v>397</v>
      </c>
      <c r="B316" s="11" t="s">
        <v>54</v>
      </c>
      <c r="C316" s="11">
        <v>97466</v>
      </c>
      <c r="D316" s="13" t="s">
        <v>230</v>
      </c>
      <c r="E316" s="17">
        <f>VLOOKUP(C316,'[1]ET_Unesp (3)'!$C$214:$E$642,3,FALSE)</f>
        <v>45127</v>
      </c>
      <c r="F316" s="14" t="s">
        <v>35</v>
      </c>
      <c r="G316" s="15" t="s">
        <v>36</v>
      </c>
      <c r="H316" s="16" t="s">
        <v>27</v>
      </c>
      <c r="I316" s="16" t="s">
        <v>33</v>
      </c>
      <c r="J316" s="16">
        <v>1.1266674193445601</v>
      </c>
      <c r="K316" s="16">
        <v>23.389473817286717</v>
      </c>
      <c r="L316" s="16">
        <v>0.05</v>
      </c>
      <c r="M316" s="16">
        <v>19.759343207009145</v>
      </c>
      <c r="N316" s="16">
        <v>5.0000000000000001E-3</v>
      </c>
      <c r="O316" s="16">
        <v>6.2592269091436963</v>
      </c>
      <c r="P316" s="16">
        <v>5.3418637923819761</v>
      </c>
      <c r="Q316" s="16">
        <v>296.41063563832159</v>
      </c>
      <c r="R316" s="16">
        <v>0.15558010844387568</v>
      </c>
      <c r="S316" s="16">
        <v>0.05</v>
      </c>
      <c r="T316" s="16">
        <v>7.8420107582416396E-2</v>
      </c>
      <c r="U316" s="16">
        <v>12.338152741762741</v>
      </c>
      <c r="V316" s="16">
        <v>76.491150196970565</v>
      </c>
    </row>
    <row r="317" spans="1:22" s="11" customFormat="1" ht="12">
      <c r="A317" s="11" t="s">
        <v>398</v>
      </c>
      <c r="B317" s="11" t="s">
        <v>54</v>
      </c>
      <c r="C317" s="11">
        <v>97504</v>
      </c>
      <c r="D317" s="13" t="s">
        <v>230</v>
      </c>
      <c r="E317" s="17">
        <f>VLOOKUP(C317,'[1]ET_Unesp (3)'!$C$214:$E$642,3,FALSE)</f>
        <v>45127</v>
      </c>
      <c r="F317" s="14" t="s">
        <v>35</v>
      </c>
      <c r="G317" s="15" t="s">
        <v>36</v>
      </c>
      <c r="H317" s="16" t="s">
        <v>27</v>
      </c>
      <c r="I317" s="16" t="s">
        <v>33</v>
      </c>
      <c r="J317" s="16">
        <v>0.83210302310025874</v>
      </c>
      <c r="K317" s="16">
        <v>107.98363631108457</v>
      </c>
      <c r="L317" s="16">
        <v>0.05</v>
      </c>
      <c r="M317" s="16">
        <v>20.419909451060111</v>
      </c>
      <c r="N317" s="16">
        <v>5.0000000000000001E-3</v>
      </c>
      <c r="O317" s="16">
        <v>6.301943387811197</v>
      </c>
      <c r="P317" s="16">
        <v>6.1050775273894571</v>
      </c>
      <c r="Q317" s="16">
        <v>387.62426863236078</v>
      </c>
      <c r="R317" s="16">
        <v>0.05</v>
      </c>
      <c r="S317" s="16">
        <v>0.05</v>
      </c>
      <c r="T317" s="16">
        <v>0.53043623088512504</v>
      </c>
      <c r="U317" s="16">
        <v>11.213062057087706</v>
      </c>
      <c r="V317" s="16">
        <v>75.741273614412592</v>
      </c>
    </row>
    <row r="318" spans="1:22" s="11" customFormat="1" ht="12">
      <c r="A318" s="11" t="s">
        <v>399</v>
      </c>
      <c r="B318" s="11" t="s">
        <v>54</v>
      </c>
      <c r="C318" s="11">
        <v>90590</v>
      </c>
      <c r="D318" s="13" t="s">
        <v>230</v>
      </c>
      <c r="E318" s="17">
        <f>VLOOKUP(C318,'[1]ET_Unesp (3)'!$C$214:$E$642,3,FALSE)</f>
        <v>45127</v>
      </c>
      <c r="F318" s="14" t="s">
        <v>35</v>
      </c>
      <c r="G318" s="15" t="s">
        <v>36</v>
      </c>
      <c r="H318" s="16" t="s">
        <v>27</v>
      </c>
      <c r="I318" s="16" t="s">
        <v>33</v>
      </c>
      <c r="J318" s="16">
        <v>7.4083580620772134</v>
      </c>
      <c r="K318" s="16">
        <v>12.865139803519313</v>
      </c>
      <c r="L318" s="16">
        <v>0.05</v>
      </c>
      <c r="M318" s="16">
        <v>21.629403457385241</v>
      </c>
      <c r="N318" s="16">
        <v>5.0000000000000001E-3</v>
      </c>
      <c r="O318" s="16">
        <v>6.5827662619412406</v>
      </c>
      <c r="P318" s="16">
        <v>6.0359042928546707</v>
      </c>
      <c r="Q318" s="16">
        <v>255.46555666252038</v>
      </c>
      <c r="R318" s="16">
        <v>0.13912681525771406</v>
      </c>
      <c r="S318" s="16">
        <v>0.05</v>
      </c>
      <c r="T318" s="16">
        <v>7.7582851533508038E-2</v>
      </c>
      <c r="U318" s="16">
        <v>9.8735675266415885</v>
      </c>
      <c r="V318" s="16">
        <v>78.770437820347624</v>
      </c>
    </row>
    <row r="319" spans="1:22" s="11" customFormat="1" ht="12">
      <c r="A319" s="11" t="s">
        <v>400</v>
      </c>
      <c r="B319" s="11" t="s">
        <v>54</v>
      </c>
      <c r="C319" s="11">
        <v>90592</v>
      </c>
      <c r="D319" s="13" t="s">
        <v>401</v>
      </c>
      <c r="E319" s="17">
        <f>VLOOKUP(C319,'[1]ET_Unesp (3)'!$C$214:$E$642,3,FALSE)</f>
        <v>45127</v>
      </c>
      <c r="F319" s="14" t="s">
        <v>35</v>
      </c>
      <c r="G319" s="15" t="s">
        <v>36</v>
      </c>
      <c r="H319" s="16" t="s">
        <v>40</v>
      </c>
      <c r="I319" s="16" t="s">
        <v>402</v>
      </c>
      <c r="J319" s="16">
        <v>11.59063216026451</v>
      </c>
      <c r="K319" s="16">
        <v>82.190398224958955</v>
      </c>
      <c r="L319" s="16">
        <v>0.05</v>
      </c>
      <c r="M319" s="16">
        <v>17.212591610472376</v>
      </c>
      <c r="N319" s="16">
        <v>5.0000000000000001E-3</v>
      </c>
      <c r="O319" s="16">
        <v>17.174056925664804</v>
      </c>
      <c r="P319" s="16">
        <v>1.9487724290504371</v>
      </c>
      <c r="Q319" s="16">
        <v>400.60577720105152</v>
      </c>
      <c r="R319" s="16">
        <v>0.10448335614419722</v>
      </c>
      <c r="S319" s="16">
        <v>0.05</v>
      </c>
      <c r="T319" s="16">
        <v>0.22888064468059199</v>
      </c>
      <c r="U319" s="16">
        <v>13.7756648194569</v>
      </c>
      <c r="V319" s="16">
        <v>74.656054576463887</v>
      </c>
    </row>
    <row r="320" spans="1:22" s="11" customFormat="1" ht="12">
      <c r="A320" s="11" t="s">
        <v>403</v>
      </c>
      <c r="B320" s="11" t="s">
        <v>54</v>
      </c>
      <c r="C320" s="11">
        <v>90594</v>
      </c>
      <c r="D320" s="13" t="s">
        <v>230</v>
      </c>
      <c r="E320" s="17">
        <f>VLOOKUP(C320,'[1]ET_Unesp (3)'!$C$214:$E$642,3,FALSE)</f>
        <v>45127</v>
      </c>
      <c r="F320" s="14" t="s">
        <v>35</v>
      </c>
      <c r="G320" s="15" t="s">
        <v>36</v>
      </c>
      <c r="H320" s="16" t="s">
        <v>27</v>
      </c>
      <c r="I320" s="16" t="s">
        <v>33</v>
      </c>
      <c r="J320" s="16">
        <v>7.9081223455282341</v>
      </c>
      <c r="K320" s="16">
        <v>28.664040902871434</v>
      </c>
      <c r="L320" s="16">
        <v>0.05</v>
      </c>
      <c r="M320" s="16">
        <v>35.906672317400769</v>
      </c>
      <c r="N320" s="16">
        <v>5.0000000000000001E-3</v>
      </c>
      <c r="O320" s="16">
        <v>4.8406206894521224</v>
      </c>
      <c r="P320" s="16">
        <v>5.8535249229617463</v>
      </c>
      <c r="Q320" s="16">
        <v>301.55186117025215</v>
      </c>
      <c r="R320" s="16">
        <v>0.05</v>
      </c>
      <c r="S320" s="16">
        <v>0.05</v>
      </c>
      <c r="T320" s="16">
        <v>0.13781656680543039</v>
      </c>
      <c r="U320" s="16">
        <v>10.049772405069097</v>
      </c>
      <c r="V320" s="16">
        <v>75.06846313944574</v>
      </c>
    </row>
    <row r="321" spans="1:22" s="11" customFormat="1" ht="12">
      <c r="A321" s="11" t="s">
        <v>404</v>
      </c>
      <c r="B321" s="11" t="s">
        <v>54</v>
      </c>
      <c r="C321" s="11">
        <v>90605</v>
      </c>
      <c r="D321" s="13" t="s">
        <v>230</v>
      </c>
      <c r="E321" s="17">
        <f>VLOOKUP(C321,'[1]ET_Unesp (3)'!$C$214:$E$642,3,FALSE)</f>
        <v>45127</v>
      </c>
      <c r="F321" s="14" t="s">
        <v>31</v>
      </c>
      <c r="G321" s="15" t="s">
        <v>32</v>
      </c>
      <c r="H321" s="16" t="s">
        <v>27</v>
      </c>
      <c r="I321" s="16" t="s">
        <v>33</v>
      </c>
      <c r="J321" s="16">
        <v>6.058311219146101</v>
      </c>
      <c r="K321" s="16">
        <v>19.014382848798217</v>
      </c>
      <c r="L321" s="16">
        <v>0.05</v>
      </c>
      <c r="M321" s="16">
        <v>19.190557786558035</v>
      </c>
      <c r="N321" s="16">
        <v>5.0000000000000001E-3</v>
      </c>
      <c r="O321" s="16">
        <v>4.7942504609779171</v>
      </c>
      <c r="P321" s="16">
        <v>7.1756666042395176</v>
      </c>
      <c r="Q321" s="16">
        <v>248.56317029249644</v>
      </c>
      <c r="R321" s="16">
        <v>0.05</v>
      </c>
      <c r="S321" s="16">
        <v>0.05</v>
      </c>
      <c r="T321" s="16">
        <v>0.26494614499049457</v>
      </c>
      <c r="U321" s="16">
        <v>11.109503787022673</v>
      </c>
      <c r="V321" s="16">
        <v>75.103589436373625</v>
      </c>
    </row>
    <row r="322" spans="1:22" s="11" customFormat="1" ht="12">
      <c r="A322" s="11" t="s">
        <v>405</v>
      </c>
      <c r="B322" s="11" t="s">
        <v>54</v>
      </c>
      <c r="C322" s="11">
        <v>97507</v>
      </c>
      <c r="D322" s="13" t="s">
        <v>30</v>
      </c>
      <c r="E322" s="17">
        <f>VLOOKUP(C322,'[1]ET_Unesp (3)'!$C$214:$E$642,3,FALSE)</f>
        <v>45128</v>
      </c>
      <c r="F322" s="14" t="s">
        <v>31</v>
      </c>
      <c r="G322" s="15" t="s">
        <v>32</v>
      </c>
      <c r="H322" s="16" t="s">
        <v>27</v>
      </c>
      <c r="I322" s="16" t="s">
        <v>33</v>
      </c>
      <c r="J322" s="16">
        <v>79.636332103814382</v>
      </c>
      <c r="K322" s="16">
        <v>97.816921974828702</v>
      </c>
      <c r="L322" s="16">
        <v>0.05</v>
      </c>
      <c r="M322" s="16">
        <v>339.99400212459295</v>
      </c>
      <c r="N322" s="16">
        <v>0.83704850070349313</v>
      </c>
      <c r="O322" s="16">
        <v>7.1004765236227838</v>
      </c>
      <c r="P322" s="16">
        <v>1.0224251292766258</v>
      </c>
      <c r="Q322" s="16">
        <v>201.32101937756593</v>
      </c>
      <c r="R322" s="16">
        <v>0.38079062243936307</v>
      </c>
      <c r="S322" s="16">
        <v>0.27483931486822949</v>
      </c>
      <c r="T322" s="16">
        <v>1.1960596907699148</v>
      </c>
      <c r="U322" s="16">
        <v>2.204143431405309</v>
      </c>
      <c r="V322" s="16">
        <v>82.62439060697406</v>
      </c>
    </row>
    <row r="323" spans="1:22" s="11" customFormat="1" ht="12">
      <c r="A323" s="11" t="s">
        <v>406</v>
      </c>
      <c r="B323" s="11" t="s">
        <v>54</v>
      </c>
      <c r="C323" s="11">
        <v>111104</v>
      </c>
      <c r="D323" s="13" t="s">
        <v>230</v>
      </c>
      <c r="E323" s="17">
        <f>VLOOKUP(C323,'[1]ET_Unesp (3)'!$C$214:$E$642,3,FALSE)</f>
        <v>45128</v>
      </c>
      <c r="F323" s="14" t="s">
        <v>49</v>
      </c>
      <c r="G323" s="15" t="s">
        <v>50</v>
      </c>
      <c r="H323" s="16" t="s">
        <v>27</v>
      </c>
      <c r="I323" s="16" t="s">
        <v>33</v>
      </c>
      <c r="J323" s="16">
        <v>4.4184326070305859</v>
      </c>
      <c r="K323" s="16">
        <v>15.001093274758992</v>
      </c>
      <c r="L323" s="16">
        <v>0.05</v>
      </c>
      <c r="M323" s="16">
        <v>16.055674094802225</v>
      </c>
      <c r="N323" s="16">
        <v>1.1977055668555526E-2</v>
      </c>
      <c r="O323" s="16">
        <v>5.721384833303742</v>
      </c>
      <c r="P323" s="16">
        <v>6.6234313506850517</v>
      </c>
      <c r="Q323" s="16">
        <v>264.06067552233395</v>
      </c>
      <c r="R323" s="16">
        <v>0.05</v>
      </c>
      <c r="S323" s="16">
        <v>0.05</v>
      </c>
      <c r="T323" s="16">
        <v>0.5143308416767165</v>
      </c>
      <c r="U323" s="16">
        <v>10.854249259011068</v>
      </c>
      <c r="V323" s="16">
        <v>79.149867526782629</v>
      </c>
    </row>
    <row r="324" spans="1:22" s="11" customFormat="1" ht="12">
      <c r="A324" s="11" t="s">
        <v>407</v>
      </c>
      <c r="B324" s="11" t="s">
        <v>54</v>
      </c>
      <c r="C324" s="11">
        <v>111105</v>
      </c>
      <c r="D324" s="13" t="s">
        <v>230</v>
      </c>
      <c r="E324" s="17">
        <f>VLOOKUP(C324,'[1]ET_Unesp (3)'!$C$214:$E$642,3,FALSE)</f>
        <v>45128</v>
      </c>
      <c r="F324" s="14" t="s">
        <v>35</v>
      </c>
      <c r="G324" s="15" t="s">
        <v>36</v>
      </c>
      <c r="H324" s="16" t="s">
        <v>27</v>
      </c>
      <c r="I324" s="16" t="s">
        <v>33</v>
      </c>
      <c r="J324" s="16">
        <v>1.9273537067401174</v>
      </c>
      <c r="K324" s="16">
        <v>65.190741723597625</v>
      </c>
      <c r="L324" s="16">
        <v>0.05</v>
      </c>
      <c r="M324" s="16">
        <v>22.369110363368566</v>
      </c>
      <c r="N324" s="16">
        <v>5.0000000000000001E-3</v>
      </c>
      <c r="O324" s="16">
        <v>5.5247967907357731</v>
      </c>
      <c r="P324" s="16">
        <v>6.5679580573403991</v>
      </c>
      <c r="Q324" s="16">
        <v>323.48711024761565</v>
      </c>
      <c r="R324" s="16">
        <v>0.05</v>
      </c>
      <c r="S324" s="16">
        <v>0.05</v>
      </c>
      <c r="T324" s="16">
        <v>0.11906661164811505</v>
      </c>
      <c r="U324" s="16">
        <v>5.2918568831850417</v>
      </c>
      <c r="V324" s="16">
        <v>76.86142551238909</v>
      </c>
    </row>
    <row r="325" spans="1:22" s="11" customFormat="1" ht="12">
      <c r="A325" s="11" t="s">
        <v>408</v>
      </c>
      <c r="B325" s="11" t="s">
        <v>54</v>
      </c>
      <c r="C325" s="11">
        <v>90604</v>
      </c>
      <c r="D325" s="13" t="s">
        <v>230</v>
      </c>
      <c r="E325" s="17">
        <f>VLOOKUP(C325,'[1]ET_Unesp (3)'!$C$214:$E$642,3,FALSE)</f>
        <v>45127</v>
      </c>
      <c r="F325" s="14" t="s">
        <v>35</v>
      </c>
      <c r="G325" s="15" t="s">
        <v>36</v>
      </c>
      <c r="H325" s="16" t="s">
        <v>27</v>
      </c>
      <c r="I325" s="16" t="s">
        <v>33</v>
      </c>
      <c r="J325" s="16">
        <v>3.4689118506783463</v>
      </c>
      <c r="K325" s="16">
        <v>45.593556348950074</v>
      </c>
      <c r="L325" s="16">
        <v>0.05</v>
      </c>
      <c r="M325" s="16">
        <v>22.623438645449195</v>
      </c>
      <c r="N325" s="16">
        <v>5.0000000000000001E-3</v>
      </c>
      <c r="O325" s="16">
        <v>8.4868472985484757</v>
      </c>
      <c r="P325" s="16">
        <v>5.4433268640817616</v>
      </c>
      <c r="Q325" s="16">
        <v>507.58539825487179</v>
      </c>
      <c r="R325" s="16">
        <v>0.21958054723298739</v>
      </c>
      <c r="S325" s="16">
        <v>0.05</v>
      </c>
      <c r="T325" s="16">
        <v>1.216765995020318</v>
      </c>
      <c r="U325" s="16">
        <v>11.266451355052538</v>
      </c>
      <c r="V325" s="16">
        <v>76.433145442693345</v>
      </c>
    </row>
    <row r="326" spans="1:22" s="11" customFormat="1" ht="12">
      <c r="A326" s="11" t="s">
        <v>409</v>
      </c>
      <c r="B326" s="11" t="s">
        <v>66</v>
      </c>
      <c r="C326" s="11">
        <v>43572</v>
      </c>
      <c r="D326" s="13" t="s">
        <v>30</v>
      </c>
      <c r="E326" s="17">
        <f>VLOOKUP(C326,'[1]ET_Unesp (3)'!$C$214:$E$642,3,FALSE)</f>
        <v>45111</v>
      </c>
      <c r="F326" s="14" t="s">
        <v>68</v>
      </c>
      <c r="G326" s="15" t="s">
        <v>69</v>
      </c>
      <c r="H326" s="16" t="s">
        <v>27</v>
      </c>
      <c r="I326" s="16" t="s">
        <v>33</v>
      </c>
      <c r="J326" s="16">
        <v>3.7299557943050679</v>
      </c>
      <c r="K326" s="16">
        <v>7.3663304139979431</v>
      </c>
      <c r="L326" s="16">
        <v>0.05</v>
      </c>
      <c r="M326" s="16">
        <v>154.7285150418642</v>
      </c>
      <c r="N326" s="16">
        <v>0.10045698434079335</v>
      </c>
      <c r="O326" s="16">
        <v>6.5725132723584929</v>
      </c>
      <c r="P326" s="16">
        <v>0.51080555356984625</v>
      </c>
      <c r="Q326" s="16">
        <v>106.63643973706662</v>
      </c>
      <c r="R326" s="16">
        <v>0.12440588959895664</v>
      </c>
      <c r="S326" s="16">
        <v>0.05</v>
      </c>
      <c r="T326" s="16">
        <v>9.5694835866303118E-2</v>
      </c>
      <c r="U326" s="16">
        <v>0.35254842643306067</v>
      </c>
      <c r="V326" s="16">
        <v>72.626790119501479</v>
      </c>
    </row>
    <row r="327" spans="1:22" s="11" customFormat="1" ht="12">
      <c r="A327" s="11" t="s">
        <v>410</v>
      </c>
      <c r="B327" s="11" t="s">
        <v>66</v>
      </c>
      <c r="C327" s="11">
        <v>43596</v>
      </c>
      <c r="D327" s="13" t="s">
        <v>30</v>
      </c>
      <c r="E327" s="17">
        <f>VLOOKUP(C327,'[1]ET_Unesp (3)'!$C$214:$E$642,3,FALSE)</f>
        <v>45123</v>
      </c>
      <c r="F327" s="14" t="s">
        <v>68</v>
      </c>
      <c r="G327" s="15" t="s">
        <v>69</v>
      </c>
      <c r="H327" s="16" t="s">
        <v>27</v>
      </c>
      <c r="I327" s="16" t="s">
        <v>33</v>
      </c>
      <c r="J327" s="16">
        <v>9.6503008845398615</v>
      </c>
      <c r="K327" s="16">
        <v>14.221591492272298</v>
      </c>
      <c r="L327" s="16">
        <v>0.05</v>
      </c>
      <c r="M327" s="16">
        <v>166.72659767824581</v>
      </c>
      <c r="N327" s="16">
        <v>9.4207886358891268E-2</v>
      </c>
      <c r="O327" s="16">
        <v>11.52899851398602</v>
      </c>
      <c r="P327" s="16">
        <v>0.59834545765854363</v>
      </c>
      <c r="Q327" s="16">
        <v>113.46363031172888</v>
      </c>
      <c r="R327" s="16">
        <v>0.30107417926936852</v>
      </c>
      <c r="S327" s="16">
        <v>0.10225347665977959</v>
      </c>
      <c r="T327" s="16">
        <v>5.2205973518502313E-2</v>
      </c>
      <c r="U327" s="16">
        <v>0.67731649880097577</v>
      </c>
      <c r="V327" s="16">
        <v>76.614861583292836</v>
      </c>
    </row>
    <row r="328" spans="1:22" s="11" customFormat="1" ht="12">
      <c r="A328" s="11" t="s">
        <v>411</v>
      </c>
      <c r="B328" s="11" t="s">
        <v>66</v>
      </c>
      <c r="C328" s="11">
        <v>64660</v>
      </c>
      <c r="D328" s="13" t="s">
        <v>64</v>
      </c>
      <c r="E328" s="17">
        <f>VLOOKUP(C328,'[1]ET_Unesp (3)'!$C$214:$E$642,3,FALSE)</f>
        <v>45061</v>
      </c>
      <c r="F328" s="14" t="s">
        <v>68</v>
      </c>
      <c r="G328" s="15" t="s">
        <v>69</v>
      </c>
      <c r="H328" s="16" t="s">
        <v>27</v>
      </c>
      <c r="I328" s="16" t="s">
        <v>33</v>
      </c>
      <c r="J328" s="16">
        <v>3.2899482623257938</v>
      </c>
      <c r="K328" s="16">
        <v>0.3226480458139771</v>
      </c>
      <c r="L328" s="16">
        <v>0.05</v>
      </c>
      <c r="M328" s="16">
        <v>17.311343690349627</v>
      </c>
      <c r="N328" s="16">
        <v>1.2191575134399E-2</v>
      </c>
      <c r="O328" s="16">
        <v>20.548243342491691</v>
      </c>
      <c r="P328" s="16">
        <v>1.7734839436799821</v>
      </c>
      <c r="Q328" s="16">
        <v>132.15187330543466</v>
      </c>
      <c r="R328" s="16">
        <v>0.10585963589862059</v>
      </c>
      <c r="S328" s="16">
        <v>0.05</v>
      </c>
      <c r="T328" s="16">
        <v>0.20047908980633036</v>
      </c>
      <c r="U328" s="16">
        <v>13.17162755843327</v>
      </c>
      <c r="V328" s="16">
        <v>74.765644022400764</v>
      </c>
    </row>
    <row r="329" spans="1:22" s="11" customFormat="1" ht="12">
      <c r="A329" s="11" t="s">
        <v>412</v>
      </c>
      <c r="B329" s="11" t="s">
        <v>66</v>
      </c>
      <c r="C329" s="11">
        <v>76353</v>
      </c>
      <c r="D329" s="13" t="s">
        <v>30</v>
      </c>
      <c r="E329" s="17">
        <f>VLOOKUP(C329,'[1]ET_Unesp (3)'!$C$214:$E$642,3,FALSE)</f>
        <v>45100</v>
      </c>
      <c r="F329" s="14" t="s">
        <v>104</v>
      </c>
      <c r="G329" s="15" t="s">
        <v>105</v>
      </c>
      <c r="H329" s="16" t="s">
        <v>27</v>
      </c>
      <c r="I329" s="16" t="s">
        <v>33</v>
      </c>
      <c r="J329" s="16">
        <v>3.043981861554256</v>
      </c>
      <c r="K329" s="16">
        <v>23.868498843390324</v>
      </c>
      <c r="L329" s="16">
        <v>0.39161088512803044</v>
      </c>
      <c r="M329" s="16">
        <v>228.47813159741943</v>
      </c>
      <c r="N329" s="16">
        <v>5.8940693469520467</v>
      </c>
      <c r="O329" s="16">
        <v>12.137487226941362</v>
      </c>
      <c r="P329" s="16">
        <v>2.3521182621145407</v>
      </c>
      <c r="Q329" s="16">
        <v>132.35273130181929</v>
      </c>
      <c r="R329" s="16">
        <v>0.41490612347801498</v>
      </c>
      <c r="S329" s="16">
        <v>1.0256057056929888</v>
      </c>
      <c r="T329" s="16">
        <v>1.8723090510470346</v>
      </c>
      <c r="U329" s="16">
        <v>1.3105535160482489</v>
      </c>
      <c r="V329" s="16">
        <v>83.339602925809828</v>
      </c>
    </row>
    <row r="330" spans="1:22" s="11" customFormat="1" ht="12">
      <c r="A330" s="11" t="s">
        <v>413</v>
      </c>
      <c r="B330" s="11" t="s">
        <v>66</v>
      </c>
      <c r="C330" s="11">
        <v>80359</v>
      </c>
      <c r="D330" s="13" t="s">
        <v>30</v>
      </c>
      <c r="E330" s="17">
        <f>VLOOKUP(C330,'[1]ET_Unesp (3)'!$C$214:$E$642,3,FALSE)</f>
        <v>45136</v>
      </c>
      <c r="F330" s="14" t="s">
        <v>61</v>
      </c>
      <c r="G330" s="15" t="s">
        <v>62</v>
      </c>
      <c r="H330" s="16" t="s">
        <v>27</v>
      </c>
      <c r="I330" s="16" t="s">
        <v>33</v>
      </c>
      <c r="J330" s="16">
        <v>10.960987942289107</v>
      </c>
      <c r="K330" s="16">
        <v>13.122135966376788</v>
      </c>
      <c r="L330" s="16">
        <v>0.05</v>
      </c>
      <c r="M330" s="16">
        <v>185.47469209664959</v>
      </c>
      <c r="N330" s="16">
        <v>0.21657128347402063</v>
      </c>
      <c r="O330" s="16">
        <v>10.577157866802468</v>
      </c>
      <c r="P330" s="16">
        <v>1.3231433666150938</v>
      </c>
      <c r="Q330" s="16">
        <v>130.89764926367172</v>
      </c>
      <c r="R330" s="16">
        <v>0.2623329813929916</v>
      </c>
      <c r="S330" s="16">
        <v>0.16071816045217446</v>
      </c>
      <c r="T330" s="16">
        <v>0.10219773246170305</v>
      </c>
      <c r="U330" s="16">
        <v>0.12906283436984098</v>
      </c>
      <c r="V330" s="16">
        <v>84.065764896652226</v>
      </c>
    </row>
    <row r="331" spans="1:22" s="11" customFormat="1" ht="12">
      <c r="A331" s="11" t="s">
        <v>414</v>
      </c>
      <c r="B331" s="11" t="s">
        <v>66</v>
      </c>
      <c r="C331" s="11">
        <v>80520</v>
      </c>
      <c r="D331" s="13" t="s">
        <v>30</v>
      </c>
      <c r="E331" s="17">
        <f>VLOOKUP(C331,'[1]ET_Unesp (3)'!$C$214:$E$642,3,FALSE)</f>
        <v>45136</v>
      </c>
      <c r="F331" s="14" t="s">
        <v>35</v>
      </c>
      <c r="G331" s="15" t="s">
        <v>36</v>
      </c>
      <c r="H331" s="16" t="s">
        <v>27</v>
      </c>
      <c r="I331" s="16" t="s">
        <v>33</v>
      </c>
      <c r="J331" s="16">
        <v>10.179909814996007</v>
      </c>
      <c r="K331" s="16">
        <v>35.599576707315485</v>
      </c>
      <c r="L331" s="16">
        <v>0.05</v>
      </c>
      <c r="M331" s="16">
        <v>173.50019152555524</v>
      </c>
      <c r="N331" s="16">
        <v>0.19886373772445412</v>
      </c>
      <c r="O331" s="16">
        <v>10.178252487263997</v>
      </c>
      <c r="P331" s="16">
        <v>0.53998204021103158</v>
      </c>
      <c r="Q331" s="16">
        <v>132.51498500084702</v>
      </c>
      <c r="R331" s="16">
        <v>0.19280353344593806</v>
      </c>
      <c r="S331" s="16">
        <v>0.05</v>
      </c>
      <c r="T331" s="16">
        <v>0.48719856281489698</v>
      </c>
      <c r="U331" s="16">
        <v>0.95392150197441128</v>
      </c>
      <c r="V331" s="16">
        <v>80.626344999433698</v>
      </c>
    </row>
    <row r="332" spans="1:22" s="11" customFormat="1" ht="12">
      <c r="A332" s="11" t="s">
        <v>415</v>
      </c>
      <c r="B332" s="11" t="s">
        <v>66</v>
      </c>
      <c r="C332" s="11">
        <v>96111</v>
      </c>
      <c r="D332" s="13" t="s">
        <v>30</v>
      </c>
      <c r="E332" s="17">
        <f>VLOOKUP(C332,'[1]ET_Unesp (3)'!$C$214:$E$642,3,FALSE)</f>
        <v>45120</v>
      </c>
      <c r="F332" s="14" t="s">
        <v>31</v>
      </c>
      <c r="G332" s="15" t="s">
        <v>32</v>
      </c>
      <c r="H332" s="16" t="s">
        <v>27</v>
      </c>
      <c r="I332" s="16" t="s">
        <v>33</v>
      </c>
      <c r="J332" s="16">
        <v>6.8400912576960673</v>
      </c>
      <c r="K332" s="16">
        <v>16.617442115433779</v>
      </c>
      <c r="L332" s="16">
        <v>0.05</v>
      </c>
      <c r="M332" s="16">
        <v>130.46154770070308</v>
      </c>
      <c r="N332" s="16">
        <v>0.19231947157752607</v>
      </c>
      <c r="O332" s="16">
        <v>9.2452005982307952</v>
      </c>
      <c r="P332" s="16">
        <v>0.42122599136470645</v>
      </c>
      <c r="Q332" s="16">
        <v>126.0648686662726</v>
      </c>
      <c r="R332" s="16">
        <v>0.29094389299208384</v>
      </c>
      <c r="S332" s="16">
        <v>0.05</v>
      </c>
      <c r="T332" s="16">
        <v>0.17074329703728786</v>
      </c>
      <c r="U332" s="16">
        <v>71.76888875964427</v>
      </c>
      <c r="V332" s="16">
        <v>99.778213137175157</v>
      </c>
    </row>
    <row r="333" spans="1:22" s="11" customFormat="1" ht="12">
      <c r="A333" s="11" t="s">
        <v>416</v>
      </c>
      <c r="B333" s="11" t="s">
        <v>66</v>
      </c>
      <c r="C333" s="11">
        <v>99411</v>
      </c>
      <c r="D333" s="13" t="s">
        <v>30</v>
      </c>
      <c r="E333" s="17">
        <f>VLOOKUP(C333,'[1]ET_Unesp (3)'!$C$214:$E$642,3,FALSE)</f>
        <v>45087</v>
      </c>
      <c r="F333" s="14" t="s">
        <v>31</v>
      </c>
      <c r="G333" s="15" t="s">
        <v>32</v>
      </c>
      <c r="H333" s="16" t="s">
        <v>27</v>
      </c>
      <c r="I333" s="16" t="s">
        <v>33</v>
      </c>
      <c r="J333" s="16">
        <v>5.6056134011210714</v>
      </c>
      <c r="K333" s="16">
        <v>7.0402317072860185</v>
      </c>
      <c r="L333" s="16">
        <v>0.05</v>
      </c>
      <c r="M333" s="16">
        <v>248.2832015462576</v>
      </c>
      <c r="N333" s="16">
        <v>0.10927524899870111</v>
      </c>
      <c r="O333" s="16">
        <v>9.0355805022157654</v>
      </c>
      <c r="P333" s="16">
        <v>0.22897873500987218</v>
      </c>
      <c r="Q333" s="16">
        <v>104.3066431442723</v>
      </c>
      <c r="R333" s="16">
        <v>0.25704247223442245</v>
      </c>
      <c r="S333" s="16">
        <v>0.05</v>
      </c>
      <c r="T333" s="16">
        <v>0.22710761654179193</v>
      </c>
      <c r="U333" s="16">
        <v>0.53841330347491134</v>
      </c>
      <c r="V333" s="16">
        <v>78.02364424648772</v>
      </c>
    </row>
    <row r="334" spans="1:22" s="11" customFormat="1" ht="12">
      <c r="A334" s="11" t="s">
        <v>417</v>
      </c>
      <c r="B334" s="11" t="s">
        <v>66</v>
      </c>
      <c r="C334" s="11">
        <v>108672</v>
      </c>
      <c r="D334" s="13" t="s">
        <v>30</v>
      </c>
      <c r="E334" s="17">
        <f>VLOOKUP(C334,'[1]ET_Unesp (3)'!$C$214:$E$642,3,FALSE)</f>
        <v>45133</v>
      </c>
      <c r="F334" s="14" t="s">
        <v>35</v>
      </c>
      <c r="G334" s="15" t="s">
        <v>36</v>
      </c>
      <c r="H334" s="16" t="s">
        <v>40</v>
      </c>
      <c r="I334" s="16" t="s">
        <v>33</v>
      </c>
      <c r="J334" s="16">
        <v>0.64028639104684437</v>
      </c>
      <c r="K334" s="16">
        <v>3.8926311986016802</v>
      </c>
      <c r="L334" s="16">
        <v>0.05</v>
      </c>
      <c r="M334" s="16">
        <v>283.92605167489381</v>
      </c>
      <c r="N334" s="16">
        <v>1.0286069203060693</v>
      </c>
      <c r="O334" s="16">
        <v>6.0493193941179966</v>
      </c>
      <c r="P334" s="16">
        <v>0.36512439388903667</v>
      </c>
      <c r="Q334" s="16">
        <v>123.75733244504737</v>
      </c>
      <c r="R334" s="16">
        <v>0.18702467482398169</v>
      </c>
      <c r="S334" s="16">
        <v>0.05</v>
      </c>
      <c r="T334" s="16">
        <v>0.3579014664265962</v>
      </c>
      <c r="U334" s="16">
        <v>8.7706631737601917E-2</v>
      </c>
      <c r="V334" s="16">
        <v>71.766098601622801</v>
      </c>
    </row>
    <row r="335" spans="1:22" s="11" customFormat="1" ht="12">
      <c r="A335" s="11" t="s">
        <v>418</v>
      </c>
      <c r="B335" s="11" t="s">
        <v>66</v>
      </c>
      <c r="C335" s="11">
        <v>123480</v>
      </c>
      <c r="D335" s="13" t="s">
        <v>419</v>
      </c>
      <c r="E335" s="17">
        <f>VLOOKUP(C335,'[1]ET_Unesp (3)'!$C$214:$E$642,3,FALSE)</f>
        <v>45063</v>
      </c>
      <c r="F335" s="14" t="s">
        <v>49</v>
      </c>
      <c r="G335" s="18" t="s">
        <v>50</v>
      </c>
      <c r="H335" s="16" t="s">
        <v>40</v>
      </c>
      <c r="I335" s="16" t="s">
        <v>33</v>
      </c>
      <c r="J335" s="16">
        <v>3.1957534137790939</v>
      </c>
      <c r="K335" s="16">
        <v>3.0812688290363145E-2</v>
      </c>
      <c r="L335" s="16">
        <v>0.05</v>
      </c>
      <c r="M335" s="16">
        <v>30.303710028697406</v>
      </c>
      <c r="N335" s="16">
        <v>5.0000000000000001E-3</v>
      </c>
      <c r="O335" s="16">
        <v>14.787312596594825</v>
      </c>
      <c r="P335" s="16">
        <v>0.74125479697535612</v>
      </c>
      <c r="Q335" s="16">
        <v>200.80679428378608</v>
      </c>
      <c r="R335" s="16">
        <v>0.05</v>
      </c>
      <c r="S335" s="16">
        <v>0.05</v>
      </c>
      <c r="T335" s="16">
        <v>0.01</v>
      </c>
      <c r="U335" s="16">
        <v>2.4644269888352381</v>
      </c>
      <c r="V335" s="16">
        <v>74.750696899157958</v>
      </c>
    </row>
    <row r="336" spans="1:22" s="11" customFormat="1" ht="12">
      <c r="A336" s="11" t="s">
        <v>420</v>
      </c>
      <c r="B336" s="11" t="s">
        <v>66</v>
      </c>
      <c r="C336" s="11">
        <v>132583</v>
      </c>
      <c r="D336" s="13" t="s">
        <v>30</v>
      </c>
      <c r="E336" s="17">
        <f>VLOOKUP(C336,'[1]ET_Unesp (3)'!$C$214:$E$642,3,FALSE)</f>
        <v>45127</v>
      </c>
      <c r="F336" s="14" t="s">
        <v>165</v>
      </c>
      <c r="G336" s="15" t="s">
        <v>166</v>
      </c>
      <c r="H336" s="16" t="s">
        <v>27</v>
      </c>
      <c r="I336" s="16" t="s">
        <v>33</v>
      </c>
      <c r="J336" s="16">
        <v>6.283024297377195</v>
      </c>
      <c r="K336" s="16">
        <v>23.602022807656436</v>
      </c>
      <c r="L336" s="16">
        <v>0.05</v>
      </c>
      <c r="M336" s="16">
        <v>197.02255922620088</v>
      </c>
      <c r="N336" s="16">
        <v>0.18994774799907063</v>
      </c>
      <c r="O336" s="16">
        <v>9.8876702985262277</v>
      </c>
      <c r="P336" s="16">
        <v>0.46366534320546543</v>
      </c>
      <c r="Q336" s="16">
        <v>154.16693944856516</v>
      </c>
      <c r="R336" s="16">
        <v>0.3299601655760156</v>
      </c>
      <c r="S336" s="16">
        <v>0.05</v>
      </c>
      <c r="T336" s="16">
        <v>0.35378794397354341</v>
      </c>
      <c r="U336" s="16">
        <v>0.74738166296743502</v>
      </c>
      <c r="V336" s="16">
        <v>80.591515970931212</v>
      </c>
    </row>
    <row r="337" spans="1:22" s="11" customFormat="1" ht="12">
      <c r="A337" s="11" t="s">
        <v>421</v>
      </c>
      <c r="B337" s="11" t="s">
        <v>66</v>
      </c>
      <c r="C337" s="11">
        <v>172090</v>
      </c>
      <c r="D337" s="13" t="s">
        <v>67</v>
      </c>
      <c r="E337" s="17">
        <f>VLOOKUP(C337,'[1]ET_Unesp (3)'!$C$214:$E$642,3,FALSE)</f>
        <v>45123</v>
      </c>
      <c r="F337" s="14" t="s">
        <v>35</v>
      </c>
      <c r="G337" s="15" t="s">
        <v>36</v>
      </c>
      <c r="H337" s="16" t="s">
        <v>27</v>
      </c>
      <c r="I337" s="16" t="s">
        <v>28</v>
      </c>
      <c r="J337" s="16">
        <v>0.85917816327164587</v>
      </c>
      <c r="K337" s="16">
        <v>0.22834798136074286</v>
      </c>
      <c r="L337" s="16">
        <v>0.05</v>
      </c>
      <c r="M337" s="16">
        <v>30.027051944741942</v>
      </c>
      <c r="N337" s="16">
        <v>1.3054522284639889E-2</v>
      </c>
      <c r="O337" s="16">
        <v>10.279513113219892</v>
      </c>
      <c r="P337" s="16">
        <v>1.1616906329551542</v>
      </c>
      <c r="Q337" s="16">
        <v>140.96211911829107</v>
      </c>
      <c r="R337" s="16">
        <v>0.43502727650789924</v>
      </c>
      <c r="S337" s="16">
        <v>0.05</v>
      </c>
      <c r="T337" s="16">
        <v>4.3652560094751242E-2</v>
      </c>
      <c r="U337" s="16">
        <v>3.9839735180583999</v>
      </c>
      <c r="V337" s="16">
        <v>74.315573965623955</v>
      </c>
    </row>
    <row r="338" spans="1:22" s="11" customFormat="1" ht="12">
      <c r="A338" s="11" t="s">
        <v>422</v>
      </c>
      <c r="B338" s="11" t="s">
        <v>66</v>
      </c>
      <c r="C338" s="11">
        <v>174620</v>
      </c>
      <c r="D338" s="13" t="s">
        <v>30</v>
      </c>
      <c r="E338" s="17">
        <f>VLOOKUP(C338,'[1]ET_Unesp (3)'!$C$214:$E$642,3,FALSE)</f>
        <v>45138</v>
      </c>
      <c r="F338" s="14" t="s">
        <v>31</v>
      </c>
      <c r="G338" s="15" t="s">
        <v>32</v>
      </c>
      <c r="H338" s="16" t="s">
        <v>40</v>
      </c>
      <c r="I338" s="16" t="s">
        <v>33</v>
      </c>
      <c r="J338" s="16">
        <v>17.937347811413332</v>
      </c>
      <c r="K338" s="16">
        <v>17.098066308836589</v>
      </c>
      <c r="L338" s="16">
        <v>0.05</v>
      </c>
      <c r="M338" s="16">
        <v>110.04179921345764</v>
      </c>
      <c r="N338" s="16">
        <v>6.0121548606833781E-2</v>
      </c>
      <c r="O338" s="16">
        <v>6.2723561596273321</v>
      </c>
      <c r="P338" s="16">
        <v>0.20553188226613586</v>
      </c>
      <c r="Q338" s="16">
        <v>76.078488120844312</v>
      </c>
      <c r="R338" s="16">
        <v>0.2207141914320051</v>
      </c>
      <c r="S338" s="16">
        <v>0.05</v>
      </c>
      <c r="T338" s="16">
        <v>5.7295746253130414E-2</v>
      </c>
      <c r="U338" s="16">
        <v>0.46039679598555683</v>
      </c>
      <c r="V338" s="16">
        <v>71.891357309983846</v>
      </c>
    </row>
    <row r="339" spans="1:22" s="11" customFormat="1" ht="12">
      <c r="A339" s="11" t="s">
        <v>423</v>
      </c>
      <c r="B339" s="11" t="s">
        <v>23</v>
      </c>
      <c r="C339" s="11">
        <v>95739</v>
      </c>
      <c r="D339" s="13" t="s">
        <v>30</v>
      </c>
      <c r="E339" s="17">
        <f>VLOOKUP(C339,'[1]ET_Unesp (3)'!$C$214:$E$642,3,FALSE)</f>
        <v>45156</v>
      </c>
      <c r="F339" s="14" t="s">
        <v>61</v>
      </c>
      <c r="G339" s="15" t="s">
        <v>62</v>
      </c>
      <c r="H339" s="16" t="s">
        <v>40</v>
      </c>
      <c r="I339" s="16" t="s">
        <v>33</v>
      </c>
      <c r="J339" s="16">
        <v>30.793041116575797</v>
      </c>
      <c r="K339" s="16">
        <v>14.901338984238285</v>
      </c>
      <c r="L339" s="16">
        <v>0.05</v>
      </c>
      <c r="M339" s="16">
        <v>211.13321707232822</v>
      </c>
      <c r="N339" s="16">
        <v>0.23261893577658022</v>
      </c>
      <c r="O339" s="16">
        <v>12.953184452039681</v>
      </c>
      <c r="P339" s="16">
        <v>0.78677073222975835</v>
      </c>
      <c r="Q339" s="16">
        <v>119.08662918739772</v>
      </c>
      <c r="R339" s="16">
        <v>0.30015660071093203</v>
      </c>
      <c r="S339" s="16">
        <v>0.35440853175607301</v>
      </c>
      <c r="T339" s="16">
        <v>2.9822670652815856E-2</v>
      </c>
      <c r="U339" s="16">
        <v>3.2228121425330545</v>
      </c>
      <c r="V339" s="16">
        <v>82.714896692970299</v>
      </c>
    </row>
    <row r="340" spans="1:22" s="11" customFormat="1" ht="12">
      <c r="A340" s="11" t="s">
        <v>424</v>
      </c>
      <c r="B340" s="11" t="s">
        <v>54</v>
      </c>
      <c r="C340" s="11">
        <v>90610</v>
      </c>
      <c r="D340" s="13" t="s">
        <v>230</v>
      </c>
      <c r="E340" s="17">
        <f>VLOOKUP(C340,'[1]ET_Unesp (3)'!$C$214:$E$642,3,FALSE)</f>
        <v>45130</v>
      </c>
      <c r="F340" s="14" t="s">
        <v>31</v>
      </c>
      <c r="G340" s="15" t="s">
        <v>32</v>
      </c>
      <c r="H340" s="16" t="s">
        <v>27</v>
      </c>
      <c r="I340" s="16" t="s">
        <v>33</v>
      </c>
      <c r="J340" s="16">
        <v>1.5560785993679938</v>
      </c>
      <c r="K340" s="16">
        <v>18.94775166472856</v>
      </c>
      <c r="L340" s="16">
        <v>0.05</v>
      </c>
      <c r="M340" s="16">
        <v>28.802800697508857</v>
      </c>
      <c r="N340" s="16">
        <v>5.0000000000000001E-3</v>
      </c>
      <c r="O340" s="16">
        <v>7.0594184064682581</v>
      </c>
      <c r="P340" s="16">
        <v>6.1439565700794709</v>
      </c>
      <c r="Q340" s="16">
        <v>290.41935717566145</v>
      </c>
      <c r="R340" s="16">
        <v>0.41274305450181331</v>
      </c>
      <c r="S340" s="16">
        <v>0.05</v>
      </c>
      <c r="T340" s="16">
        <v>0.59013352100369398</v>
      </c>
      <c r="U340" s="16">
        <v>5.5216373607705522</v>
      </c>
      <c r="V340" s="16">
        <v>78.735028367304068</v>
      </c>
    </row>
    <row r="341" spans="1:22" s="11" customFormat="1" ht="12">
      <c r="A341" s="11" t="s">
        <v>425</v>
      </c>
      <c r="B341" s="11" t="s">
        <v>23</v>
      </c>
      <c r="C341" s="11">
        <v>140404</v>
      </c>
      <c r="D341" s="13" t="s">
        <v>30</v>
      </c>
      <c r="E341" s="17">
        <f>VLOOKUP(C341,'[1]ET_Unesp (3)'!$C$214:$E$642,3,FALSE)</f>
        <v>45170</v>
      </c>
      <c r="F341" s="14" t="s">
        <v>25</v>
      </c>
      <c r="G341" s="15" t="s">
        <v>26</v>
      </c>
      <c r="H341" s="16" t="s">
        <v>27</v>
      </c>
      <c r="I341" s="16" t="s">
        <v>33</v>
      </c>
      <c r="J341" s="16">
        <v>13.114851069096581</v>
      </c>
      <c r="K341" s="16">
        <v>66.888485627453647</v>
      </c>
      <c r="L341" s="16">
        <v>0.05</v>
      </c>
      <c r="M341" s="16">
        <v>296.56949103076221</v>
      </c>
      <c r="N341" s="16">
        <v>2.7752170913492442</v>
      </c>
      <c r="O341" s="16">
        <v>9.5124164835186704</v>
      </c>
      <c r="P341" s="16">
        <v>1.7290691366468884</v>
      </c>
      <c r="Q341" s="16">
        <v>137.49902268595258</v>
      </c>
      <c r="R341" s="16">
        <v>0.4782885225591198</v>
      </c>
      <c r="S341" s="16">
        <v>0.61727278626518156</v>
      </c>
      <c r="T341" s="16">
        <v>2.5739779498855575</v>
      </c>
      <c r="U341" s="16">
        <v>1.2359671396258547</v>
      </c>
      <c r="V341" s="16">
        <v>80.208494379044538</v>
      </c>
    </row>
    <row r="342" spans="1:22" s="11" customFormat="1" ht="12">
      <c r="A342" s="11" t="s">
        <v>426</v>
      </c>
      <c r="B342" s="11" t="s">
        <v>23</v>
      </c>
      <c r="C342" s="11">
        <v>173336</v>
      </c>
      <c r="D342" s="13" t="s">
        <v>30</v>
      </c>
      <c r="E342" s="17">
        <f>VLOOKUP(C342,'[1]ET_Unesp (3)'!$C$214:$E$642,3,FALSE)</f>
        <v>45171</v>
      </c>
      <c r="F342" s="14" t="s">
        <v>35</v>
      </c>
      <c r="G342" s="15" t="s">
        <v>36</v>
      </c>
      <c r="H342" s="16" t="s">
        <v>27</v>
      </c>
      <c r="I342" s="16" t="s">
        <v>33</v>
      </c>
      <c r="J342" s="16">
        <v>87.975358207392787</v>
      </c>
      <c r="K342" s="16">
        <v>53.305396937816475</v>
      </c>
      <c r="L342" s="16">
        <v>0.12210246486208437</v>
      </c>
      <c r="M342" s="16">
        <v>126.6539341129923</v>
      </c>
      <c r="N342" s="16">
        <v>0.45030840517076803</v>
      </c>
      <c r="O342" s="16">
        <v>12.949568617902742</v>
      </c>
      <c r="P342" s="16">
        <v>0.72130829551614006</v>
      </c>
      <c r="Q342" s="16">
        <v>178.89904871848432</v>
      </c>
      <c r="R342" s="16">
        <v>0.23064937714245293</v>
      </c>
      <c r="S342" s="16">
        <v>0.22982519317436312</v>
      </c>
      <c r="T342" s="16">
        <v>0.89255823839514326</v>
      </c>
      <c r="U342" s="16">
        <v>1.7898421874105814</v>
      </c>
      <c r="V342" s="16">
        <v>81.437821683546417</v>
      </c>
    </row>
    <row r="343" spans="1:22" s="11" customFormat="1" ht="12">
      <c r="A343" s="11" t="s">
        <v>427</v>
      </c>
      <c r="B343" s="11" t="s">
        <v>42</v>
      </c>
      <c r="C343" s="11">
        <v>91931</v>
      </c>
      <c r="D343" s="13" t="s">
        <v>230</v>
      </c>
      <c r="E343" s="17">
        <f>VLOOKUP(C343,'[1]ET_Unesp (3)'!$C$214:$E$642,3,FALSE)</f>
        <v>45152</v>
      </c>
      <c r="F343" s="14" t="s">
        <v>35</v>
      </c>
      <c r="G343" s="15" t="s">
        <v>36</v>
      </c>
      <c r="H343" s="16" t="s">
        <v>27</v>
      </c>
      <c r="I343" s="16" t="s">
        <v>33</v>
      </c>
      <c r="J343" s="16">
        <v>3.8811815133362391</v>
      </c>
      <c r="K343" s="16">
        <v>99.60058715538355</v>
      </c>
      <c r="L343" s="16">
        <v>0.05</v>
      </c>
      <c r="M343" s="16">
        <v>41.954179948369173</v>
      </c>
      <c r="N343" s="16">
        <v>1.0706770409404784E-2</v>
      </c>
      <c r="O343" s="16">
        <v>6.8232042424029204</v>
      </c>
      <c r="P343" s="16">
        <v>5.5881957300530098</v>
      </c>
      <c r="Q343" s="16">
        <v>411.46427729662361</v>
      </c>
      <c r="R343" s="16">
        <v>0.18399704060644398</v>
      </c>
      <c r="S343" s="16">
        <v>0.05</v>
      </c>
      <c r="T343" s="16">
        <v>0.32065340891190242</v>
      </c>
      <c r="U343" s="16">
        <v>16.316969662295978</v>
      </c>
      <c r="V343" s="16">
        <v>78.997584541062807</v>
      </c>
    </row>
    <row r="344" spans="1:22" s="11" customFormat="1" ht="12">
      <c r="A344" s="11" t="s">
        <v>428</v>
      </c>
      <c r="B344" s="11" t="s">
        <v>42</v>
      </c>
      <c r="C344" s="11">
        <v>184981</v>
      </c>
      <c r="D344" s="13" t="s">
        <v>30</v>
      </c>
      <c r="E344" s="17">
        <f>VLOOKUP(C344,'[1]ET_Unesp (3)'!$C$214:$E$642,3,FALSE)</f>
        <v>45155</v>
      </c>
      <c r="F344" s="14" t="s">
        <v>49</v>
      </c>
      <c r="G344" s="15" t="s">
        <v>50</v>
      </c>
      <c r="H344" s="16" t="s">
        <v>27</v>
      </c>
      <c r="I344" s="16" t="s">
        <v>33</v>
      </c>
      <c r="J344" s="16">
        <v>9.1256858670536758</v>
      </c>
      <c r="K344" s="16">
        <v>8.5030427920270828</v>
      </c>
      <c r="L344" s="16">
        <v>0.14134521845982051</v>
      </c>
      <c r="M344" s="16">
        <v>151.48661875275243</v>
      </c>
      <c r="N344" s="16">
        <v>0.11710536477921153</v>
      </c>
      <c r="O344" s="16">
        <v>11.249412128887343</v>
      </c>
      <c r="P344" s="16">
        <v>0.5911761763897978</v>
      </c>
      <c r="Q344" s="16">
        <v>99.336854561922166</v>
      </c>
      <c r="R344" s="16">
        <v>0.12100978525156163</v>
      </c>
      <c r="S344" s="16">
        <v>0.05</v>
      </c>
      <c r="T344" s="16">
        <v>0.34336226219429977</v>
      </c>
      <c r="U344" s="16">
        <v>0.75716967638290233</v>
      </c>
      <c r="V344" s="16">
        <v>77.655517349171603</v>
      </c>
    </row>
    <row r="345" spans="1:22" s="11" customFormat="1" ht="12">
      <c r="A345" s="11" t="s">
        <v>429</v>
      </c>
      <c r="B345" s="11" t="s">
        <v>42</v>
      </c>
      <c r="C345" s="11">
        <v>99570</v>
      </c>
      <c r="D345" s="13" t="s">
        <v>230</v>
      </c>
      <c r="E345" s="17">
        <f>VLOOKUP(C345,'[1]ET_Unesp (3)'!$C$214:$E$642,3,FALSE)</f>
        <v>45155</v>
      </c>
      <c r="F345" s="14" t="s">
        <v>35</v>
      </c>
      <c r="G345" s="15" t="s">
        <v>36</v>
      </c>
      <c r="H345" s="16" t="s">
        <v>40</v>
      </c>
      <c r="I345" s="16" t="s">
        <v>33</v>
      </c>
      <c r="J345" s="16">
        <v>3.1333365518193332</v>
      </c>
      <c r="K345" s="16">
        <v>94.20525921352295</v>
      </c>
      <c r="L345" s="16">
        <v>0.05</v>
      </c>
      <c r="M345" s="16">
        <v>56.939334143922245</v>
      </c>
      <c r="N345" s="16">
        <v>3.7046014388835695E-2</v>
      </c>
      <c r="O345" s="16">
        <v>9.1586322230839787</v>
      </c>
      <c r="P345" s="16">
        <v>5.3806607017136008</v>
      </c>
      <c r="Q345" s="16">
        <v>394.05375590730955</v>
      </c>
      <c r="R345" s="16">
        <v>0.05</v>
      </c>
      <c r="S345" s="16">
        <v>0.11206590539901147</v>
      </c>
      <c r="T345" s="16">
        <v>1.8048536295277875</v>
      </c>
      <c r="U345" s="16">
        <v>13.170171996836681</v>
      </c>
      <c r="V345" s="16">
        <v>75.553713812123121</v>
      </c>
    </row>
    <row r="346" spans="1:22" s="11" customFormat="1" ht="12">
      <c r="A346" s="11" t="s">
        <v>430</v>
      </c>
      <c r="B346" s="11" t="s">
        <v>42</v>
      </c>
      <c r="C346" s="11">
        <v>91937</v>
      </c>
      <c r="D346" s="13" t="s">
        <v>230</v>
      </c>
      <c r="E346" s="17">
        <f>VLOOKUP(C346,'[1]ET_Unesp (3)'!$C$214:$E$642,3,FALSE)</f>
        <v>45160</v>
      </c>
      <c r="F346" s="14" t="s">
        <v>31</v>
      </c>
      <c r="G346" s="15" t="s">
        <v>32</v>
      </c>
      <c r="H346" s="16" t="s">
        <v>27</v>
      </c>
      <c r="I346" s="16" t="s">
        <v>33</v>
      </c>
      <c r="J346" s="16">
        <v>5.1147250322300488</v>
      </c>
      <c r="K346" s="16">
        <v>37.675800350408544</v>
      </c>
      <c r="L346" s="16">
        <v>0.05</v>
      </c>
      <c r="M346" s="16">
        <v>16.882244368411836</v>
      </c>
      <c r="N346" s="16">
        <v>1.7831592344933901E-2</v>
      </c>
      <c r="O346" s="16">
        <v>7.9345156626721689</v>
      </c>
      <c r="P346" s="16">
        <v>5.5928640061290098</v>
      </c>
      <c r="Q346" s="16">
        <v>350.67544619996261</v>
      </c>
      <c r="R346" s="16">
        <v>0.05</v>
      </c>
      <c r="S346" s="16">
        <v>0.05</v>
      </c>
      <c r="T346" s="16">
        <v>0.19867521439189231</v>
      </c>
      <c r="U346" s="16">
        <v>13.558942872546746</v>
      </c>
      <c r="V346" s="16">
        <v>74.438368648894965</v>
      </c>
    </row>
    <row r="347" spans="1:22" s="11" customFormat="1" ht="12">
      <c r="A347" s="11" t="s">
        <v>431</v>
      </c>
      <c r="B347" s="11" t="s">
        <v>42</v>
      </c>
      <c r="C347" s="11">
        <v>188118</v>
      </c>
      <c r="D347" s="13" t="s">
        <v>230</v>
      </c>
      <c r="E347" s="17">
        <f>VLOOKUP(C347,'[1]ET_Unesp (3)'!$C$214:$E$642,3,FALSE)</f>
        <v>45163</v>
      </c>
      <c r="F347" s="14" t="s">
        <v>35</v>
      </c>
      <c r="G347" s="15" t="s">
        <v>36</v>
      </c>
      <c r="H347" s="16" t="s">
        <v>40</v>
      </c>
      <c r="I347" s="16" t="s">
        <v>33</v>
      </c>
      <c r="J347" s="16">
        <v>2.6164700880245504</v>
      </c>
      <c r="K347" s="16">
        <v>86.335153926315101</v>
      </c>
      <c r="L347" s="16">
        <v>0.05</v>
      </c>
      <c r="M347" s="16">
        <v>27.985856013750205</v>
      </c>
      <c r="N347" s="16">
        <v>1.9118739878489346E-2</v>
      </c>
      <c r="O347" s="16">
        <v>7.5722939096943804</v>
      </c>
      <c r="P347" s="16">
        <v>4.3046526758577768</v>
      </c>
      <c r="Q347" s="16">
        <v>322.73346104176744</v>
      </c>
      <c r="R347" s="16">
        <v>0.05</v>
      </c>
      <c r="S347" s="16">
        <v>0.05</v>
      </c>
      <c r="T347" s="16">
        <v>1.1386665416350967</v>
      </c>
      <c r="U347" s="16">
        <v>23.518461215068488</v>
      </c>
      <c r="V347" s="16">
        <v>75.930805361438871</v>
      </c>
    </row>
    <row r="348" spans="1:22" s="11" customFormat="1" ht="12">
      <c r="A348" s="11" t="s">
        <v>432</v>
      </c>
      <c r="B348" s="11" t="s">
        <v>42</v>
      </c>
      <c r="C348" s="11">
        <v>99572</v>
      </c>
      <c r="D348" s="13" t="s">
        <v>230</v>
      </c>
      <c r="E348" s="17">
        <f>VLOOKUP(C348,'[1]ET_Unesp (3)'!$C$214:$E$642,3,FALSE)</f>
        <v>45164</v>
      </c>
      <c r="F348" s="14" t="s">
        <v>35</v>
      </c>
      <c r="G348" s="15" t="s">
        <v>36</v>
      </c>
      <c r="H348" s="16" t="s">
        <v>40</v>
      </c>
      <c r="I348" s="16" t="s">
        <v>33</v>
      </c>
      <c r="J348" s="16">
        <v>1.1691229176886908</v>
      </c>
      <c r="K348" s="16">
        <v>64.907313313022939</v>
      </c>
      <c r="L348" s="16">
        <v>0.05</v>
      </c>
      <c r="M348" s="16">
        <v>36.922823198274365</v>
      </c>
      <c r="N348" s="16">
        <v>1.8434971816019146E-2</v>
      </c>
      <c r="O348" s="16">
        <v>7.7416216152335791</v>
      </c>
      <c r="P348" s="16">
        <v>5.14351713634644</v>
      </c>
      <c r="Q348" s="16">
        <v>321.88331662598733</v>
      </c>
      <c r="R348" s="16">
        <v>0.12448928830034146</v>
      </c>
      <c r="S348" s="16">
        <v>0.05</v>
      </c>
      <c r="T348" s="16">
        <v>0.37922032672613976</v>
      </c>
      <c r="U348" s="16">
        <v>14.068928721200075</v>
      </c>
      <c r="V348" s="16">
        <v>79.907182580089312</v>
      </c>
    </row>
    <row r="349" spans="1:22" s="11" customFormat="1" ht="12">
      <c r="A349" s="11" t="s">
        <v>433</v>
      </c>
      <c r="B349" s="11" t="s">
        <v>42</v>
      </c>
      <c r="C349" s="11">
        <v>106892</v>
      </c>
      <c r="D349" s="13" t="s">
        <v>230</v>
      </c>
      <c r="E349" s="17">
        <f>VLOOKUP(C349,'[1]ET_Unesp (3)'!$C$214:$E$642,3,FALSE)</f>
        <v>45166</v>
      </c>
      <c r="F349" s="14" t="s">
        <v>35</v>
      </c>
      <c r="G349" s="15" t="s">
        <v>36</v>
      </c>
      <c r="H349" s="16" t="s">
        <v>40</v>
      </c>
      <c r="I349" s="16" t="s">
        <v>33</v>
      </c>
      <c r="J349" s="16">
        <v>1.4988047209351061</v>
      </c>
      <c r="K349" s="16">
        <v>34.484626205435951</v>
      </c>
      <c r="L349" s="16">
        <v>0.05</v>
      </c>
      <c r="M349" s="16">
        <v>26.088802227650081</v>
      </c>
      <c r="N349" s="16">
        <v>6.4238587652956383E-2</v>
      </c>
      <c r="O349" s="16">
        <v>12.132296436186891</v>
      </c>
      <c r="P349" s="16">
        <v>6.8372390104073739</v>
      </c>
      <c r="Q349" s="16">
        <v>515.65962918304376</v>
      </c>
      <c r="R349" s="16">
        <v>0.05</v>
      </c>
      <c r="S349" s="16">
        <v>0.05</v>
      </c>
      <c r="T349" s="16">
        <v>0.40661179075737747</v>
      </c>
      <c r="U349" s="16">
        <v>14.192373263322985</v>
      </c>
      <c r="V349" s="16">
        <v>76.725690276110441</v>
      </c>
    </row>
    <row r="350" spans="1:22" s="11" customFormat="1" ht="12">
      <c r="A350" s="11" t="s">
        <v>434</v>
      </c>
      <c r="B350" s="11" t="s">
        <v>42</v>
      </c>
      <c r="C350" s="11">
        <v>102316</v>
      </c>
      <c r="D350" s="13" t="s">
        <v>230</v>
      </c>
      <c r="E350" s="17">
        <f>VLOOKUP(C350,'[1]ET_Unesp (3)'!$C$214:$E$642,3,FALSE)</f>
        <v>45167</v>
      </c>
      <c r="F350" s="14" t="s">
        <v>35</v>
      </c>
      <c r="G350" s="15" t="s">
        <v>36</v>
      </c>
      <c r="H350" s="16" t="s">
        <v>40</v>
      </c>
      <c r="I350" s="16" t="s">
        <v>33</v>
      </c>
      <c r="J350" s="16">
        <v>13.592720361861865</v>
      </c>
      <c r="K350" s="16">
        <v>35.598220984398061</v>
      </c>
      <c r="L350" s="16">
        <v>0.05</v>
      </c>
      <c r="M350" s="16">
        <v>70.185737885509013</v>
      </c>
      <c r="N350" s="16">
        <v>1.5758400735465767E-2</v>
      </c>
      <c r="O350" s="16">
        <v>10.580147832627267</v>
      </c>
      <c r="P350" s="16">
        <v>6.8901124349100051</v>
      </c>
      <c r="Q350" s="16">
        <v>397.30852986533074</v>
      </c>
      <c r="R350" s="16">
        <v>0.05</v>
      </c>
      <c r="S350" s="16">
        <v>0.05</v>
      </c>
      <c r="T350" s="16">
        <v>0.38726902553679943</v>
      </c>
      <c r="U350" s="16">
        <v>17.390967949498449</v>
      </c>
      <c r="V350" s="16">
        <v>78.086067275747524</v>
      </c>
    </row>
    <row r="351" spans="1:22" s="11" customFormat="1" ht="12">
      <c r="A351" s="11" t="s">
        <v>435</v>
      </c>
      <c r="B351" s="11" t="s">
        <v>54</v>
      </c>
      <c r="C351" s="11">
        <v>98172</v>
      </c>
      <c r="D351" s="13" t="s">
        <v>230</v>
      </c>
      <c r="E351" s="17">
        <f>VLOOKUP(C351,'[1]ET_Unesp (3)'!$C$214:$E$642,3,FALSE)</f>
        <v>45152</v>
      </c>
      <c r="F351" s="14" t="s">
        <v>49</v>
      </c>
      <c r="G351" s="15" t="s">
        <v>50</v>
      </c>
      <c r="H351" s="16" t="s">
        <v>40</v>
      </c>
      <c r="I351" s="16" t="s">
        <v>33</v>
      </c>
      <c r="J351" s="16">
        <v>4.7090009403064688</v>
      </c>
      <c r="K351" s="16">
        <v>50.099229346069144</v>
      </c>
      <c r="L351" s="16">
        <v>0.05</v>
      </c>
      <c r="M351" s="16">
        <v>27.159992981439938</v>
      </c>
      <c r="N351" s="16">
        <v>2.7187525235138912E-2</v>
      </c>
      <c r="O351" s="16">
        <v>13.065400495320079</v>
      </c>
      <c r="P351" s="16">
        <v>7.6204661097411988</v>
      </c>
      <c r="Q351" s="16">
        <v>338.84408468578545</v>
      </c>
      <c r="R351" s="16">
        <v>0.05</v>
      </c>
      <c r="S351" s="16">
        <v>0.05</v>
      </c>
      <c r="T351" s="16">
        <v>0.28206463674645826</v>
      </c>
      <c r="U351" s="16">
        <v>11.242813668298474</v>
      </c>
      <c r="V351" s="16">
        <v>76.927288655278133</v>
      </c>
    </row>
    <row r="352" spans="1:22" s="11" customFormat="1" ht="12">
      <c r="A352" s="11" t="s">
        <v>436</v>
      </c>
      <c r="B352" s="11" t="s">
        <v>54</v>
      </c>
      <c r="C352" s="11">
        <v>92062</v>
      </c>
      <c r="D352" s="13" t="s">
        <v>230</v>
      </c>
      <c r="E352" s="17">
        <f>VLOOKUP(C352,'[1]ET_Unesp (3)'!$C$214:$E$642,3,FALSE)</f>
        <v>45152</v>
      </c>
      <c r="F352" s="14" t="s">
        <v>31</v>
      </c>
      <c r="G352" s="15" t="s">
        <v>32</v>
      </c>
      <c r="H352" s="16" t="s">
        <v>40</v>
      </c>
      <c r="I352" s="16" t="s">
        <v>33</v>
      </c>
      <c r="J352" s="16">
        <v>1.4012487413398951</v>
      </c>
      <c r="K352" s="16">
        <v>87.412903500923292</v>
      </c>
      <c r="L352" s="16">
        <v>0.05</v>
      </c>
      <c r="M352" s="16">
        <v>38.396747085995024</v>
      </c>
      <c r="N352" s="16">
        <v>3.4451554565482177E-2</v>
      </c>
      <c r="O352" s="16">
        <v>7.8289347522591042</v>
      </c>
      <c r="P352" s="16">
        <v>6.6006904770590955</v>
      </c>
      <c r="Q352" s="16">
        <v>406.79584799728235</v>
      </c>
      <c r="R352" s="16">
        <v>0.05</v>
      </c>
      <c r="S352" s="16">
        <v>0.05</v>
      </c>
      <c r="T352" s="16">
        <v>0.58165174971222766</v>
      </c>
      <c r="U352" s="16">
        <v>18.026469393196436</v>
      </c>
      <c r="V352" s="16">
        <v>76.235230486212913</v>
      </c>
    </row>
    <row r="353" spans="1:22" s="11" customFormat="1" ht="12">
      <c r="A353" s="11" t="s">
        <v>437</v>
      </c>
      <c r="B353" s="11" t="s">
        <v>54</v>
      </c>
      <c r="C353" s="11">
        <v>92064</v>
      </c>
      <c r="D353" s="13" t="s">
        <v>230</v>
      </c>
      <c r="E353" s="17">
        <f>VLOOKUP(C353,'[1]ET_Unesp (3)'!$C$214:$E$642,3,FALSE)</f>
        <v>45152</v>
      </c>
      <c r="F353" s="14" t="s">
        <v>31</v>
      </c>
      <c r="G353" s="15" t="s">
        <v>32</v>
      </c>
      <c r="H353" s="16" t="s">
        <v>27</v>
      </c>
      <c r="I353" s="16" t="s">
        <v>33</v>
      </c>
      <c r="J353" s="16">
        <v>9.285526385440944</v>
      </c>
      <c r="K353" s="16">
        <v>97.641390186601498</v>
      </c>
      <c r="L353" s="16">
        <v>0.05</v>
      </c>
      <c r="M353" s="16">
        <v>74.487476502308752</v>
      </c>
      <c r="N353" s="16">
        <v>2.5225903749286599E-2</v>
      </c>
      <c r="O353" s="16">
        <v>6.1527499950567268</v>
      </c>
      <c r="P353" s="16">
        <v>4.0412443416155472</v>
      </c>
      <c r="Q353" s="16">
        <v>441.85093569533774</v>
      </c>
      <c r="R353" s="16">
        <v>0.05</v>
      </c>
      <c r="S353" s="16">
        <v>0.05</v>
      </c>
      <c r="T353" s="16">
        <v>0.7433898843258403</v>
      </c>
      <c r="U353" s="16">
        <v>15.375906955452903</v>
      </c>
      <c r="V353" s="16">
        <v>78.532635528784439</v>
      </c>
    </row>
    <row r="354" spans="1:22" s="11" customFormat="1" ht="12">
      <c r="A354" s="11" t="s">
        <v>438</v>
      </c>
      <c r="B354" s="11" t="s">
        <v>54</v>
      </c>
      <c r="C354" s="11">
        <v>92065</v>
      </c>
      <c r="D354" s="13" t="s">
        <v>230</v>
      </c>
      <c r="E354" s="17">
        <f>VLOOKUP(C354,'[1]ET_Unesp (3)'!$C$214:$E$642,3,FALSE)</f>
        <v>45152</v>
      </c>
      <c r="F354" s="14" t="s">
        <v>31</v>
      </c>
      <c r="G354" s="15" t="s">
        <v>32</v>
      </c>
      <c r="H354" s="16" t="s">
        <v>40</v>
      </c>
      <c r="I354" s="16" t="s">
        <v>33</v>
      </c>
      <c r="J354" s="16">
        <v>3.4514116982107415</v>
      </c>
      <c r="K354" s="16">
        <v>87.727987954580115</v>
      </c>
      <c r="L354" s="16">
        <v>0.81367645388857868</v>
      </c>
      <c r="M354" s="16">
        <v>44.724856692927119</v>
      </c>
      <c r="N354" s="16">
        <v>4.5237825925860085E-2</v>
      </c>
      <c r="O354" s="16">
        <v>13.286265723649828</v>
      </c>
      <c r="P354" s="16">
        <v>6.0333095882416314</v>
      </c>
      <c r="Q354" s="16">
        <v>413.05761989189858</v>
      </c>
      <c r="R354" s="16">
        <v>0.05</v>
      </c>
      <c r="S354" s="16">
        <v>0.05</v>
      </c>
      <c r="T354" s="16">
        <v>1.7411888615790918</v>
      </c>
      <c r="U354" s="16">
        <v>19.566786218802676</v>
      </c>
      <c r="V354" s="16">
        <v>77.555978906099014</v>
      </c>
    </row>
    <row r="355" spans="1:22" s="11" customFormat="1" ht="12">
      <c r="A355" s="11" t="s">
        <v>439</v>
      </c>
      <c r="B355" s="11" t="s">
        <v>54</v>
      </c>
      <c r="C355" s="11">
        <v>98174</v>
      </c>
      <c r="D355" s="13" t="s">
        <v>230</v>
      </c>
      <c r="E355" s="17">
        <f>VLOOKUP(C355,'[1]ET_Unesp (3)'!$C$214:$E$642,3,FALSE)</f>
        <v>45153</v>
      </c>
      <c r="F355" s="14" t="s">
        <v>165</v>
      </c>
      <c r="G355" s="15" t="s">
        <v>166</v>
      </c>
      <c r="H355" s="16" t="s">
        <v>27</v>
      </c>
      <c r="I355" s="16" t="s">
        <v>33</v>
      </c>
      <c r="J355" s="16">
        <v>2.8064924131914659</v>
      </c>
      <c r="K355" s="16">
        <v>27.606061204472656</v>
      </c>
      <c r="L355" s="16">
        <v>0.14677048994943481</v>
      </c>
      <c r="M355" s="16">
        <v>19.442569338697911</v>
      </c>
      <c r="N355" s="16">
        <v>2.516217142361989E-2</v>
      </c>
      <c r="O355" s="16">
        <v>10.747811761187599</v>
      </c>
      <c r="P355" s="16">
        <v>6.1154758791040456</v>
      </c>
      <c r="Q355" s="16">
        <v>368.91282237101899</v>
      </c>
      <c r="R355" s="16">
        <v>0.05</v>
      </c>
      <c r="S355" s="16">
        <v>0.05</v>
      </c>
      <c r="T355" s="16">
        <v>0.29189289653581102</v>
      </c>
      <c r="U355" s="16">
        <v>11.339232879495263</v>
      </c>
      <c r="V355" s="16">
        <v>76.326520990971886</v>
      </c>
    </row>
    <row r="356" spans="1:22" s="11" customFormat="1" ht="12">
      <c r="A356" s="11" t="s">
        <v>440</v>
      </c>
      <c r="B356" s="11" t="s">
        <v>54</v>
      </c>
      <c r="C356" s="11">
        <v>119760</v>
      </c>
      <c r="D356" s="13" t="s">
        <v>230</v>
      </c>
      <c r="E356" s="17">
        <f>VLOOKUP(C356,'[1]ET_Unesp (3)'!$C$214:$E$642,3,FALSE)</f>
        <v>45153</v>
      </c>
      <c r="F356" s="14" t="s">
        <v>31</v>
      </c>
      <c r="G356" s="15" t="s">
        <v>32</v>
      </c>
      <c r="H356" s="16" t="s">
        <v>40</v>
      </c>
      <c r="I356" s="16" t="s">
        <v>33</v>
      </c>
      <c r="J356" s="16">
        <v>16.883858364014174</v>
      </c>
      <c r="K356" s="16">
        <v>69.548182139732702</v>
      </c>
      <c r="L356" s="16">
        <v>0.05</v>
      </c>
      <c r="M356" s="16">
        <v>34.124076518003925</v>
      </c>
      <c r="N356" s="16">
        <v>5.6912103092310068E-2</v>
      </c>
      <c r="O356" s="16">
        <v>9.8503582102075367</v>
      </c>
      <c r="P356" s="16">
        <v>4.2636020145792228</v>
      </c>
      <c r="Q356" s="16">
        <v>470.65363696808873</v>
      </c>
      <c r="R356" s="16">
        <v>0.05</v>
      </c>
      <c r="S356" s="16">
        <v>0.05</v>
      </c>
      <c r="T356" s="16">
        <v>2.4995978718333487</v>
      </c>
      <c r="U356" s="16">
        <v>14.868924413530705</v>
      </c>
      <c r="V356" s="16">
        <v>76.691044732281853</v>
      </c>
    </row>
    <row r="357" spans="1:22" s="11" customFormat="1" ht="12">
      <c r="A357" s="11" t="s">
        <v>441</v>
      </c>
      <c r="B357" s="11" t="s">
        <v>54</v>
      </c>
      <c r="C357" s="11">
        <v>100079</v>
      </c>
      <c r="D357" s="13" t="s">
        <v>230</v>
      </c>
      <c r="E357" s="17">
        <f>VLOOKUP(C357,'[1]ET_Unesp (3)'!$C$214:$E$642,3,FALSE)</f>
        <v>45155</v>
      </c>
      <c r="F357" s="14" t="s">
        <v>31</v>
      </c>
      <c r="G357" s="15" t="s">
        <v>32</v>
      </c>
      <c r="H357" s="16" t="s">
        <v>27</v>
      </c>
      <c r="I357" s="16" t="s">
        <v>33</v>
      </c>
      <c r="J357" s="16">
        <v>8.9271512049267212</v>
      </c>
      <c r="K357" s="16">
        <v>27.853671198146738</v>
      </c>
      <c r="L357" s="16">
        <v>0.27323628275675915</v>
      </c>
      <c r="M357" s="16">
        <v>38.667999149182862</v>
      </c>
      <c r="N357" s="16">
        <v>4.4497014006188364E-2</v>
      </c>
      <c r="O357" s="16">
        <v>6.9506015892747053</v>
      </c>
      <c r="P357" s="16">
        <v>5.681933965301627</v>
      </c>
      <c r="Q357" s="16">
        <v>497.24140693551891</v>
      </c>
      <c r="R357" s="16">
        <v>0.05</v>
      </c>
      <c r="S357" s="16">
        <v>0.05</v>
      </c>
      <c r="T357" s="16">
        <v>9.5806745592681652E-2</v>
      </c>
      <c r="U357" s="16">
        <v>15.170509911655911</v>
      </c>
      <c r="V357" s="16">
        <v>75.649984261882281</v>
      </c>
    </row>
    <row r="358" spans="1:22" s="11" customFormat="1" ht="12">
      <c r="A358" s="11" t="s">
        <v>442</v>
      </c>
      <c r="B358" s="11" t="s">
        <v>54</v>
      </c>
      <c r="C358" s="11">
        <v>187576</v>
      </c>
      <c r="D358" s="13" t="s">
        <v>230</v>
      </c>
      <c r="E358" s="17">
        <f>VLOOKUP(C358,'[1]ET_Unesp (3)'!$C$214:$E$642,3,FALSE)</f>
        <v>45156</v>
      </c>
      <c r="F358" s="14" t="s">
        <v>68</v>
      </c>
      <c r="G358" s="15" t="s">
        <v>69</v>
      </c>
      <c r="H358" s="16" t="s">
        <v>27</v>
      </c>
      <c r="I358" s="16" t="s">
        <v>33</v>
      </c>
      <c r="J358" s="16">
        <v>1.3354488575102836</v>
      </c>
      <c r="K358" s="16">
        <v>30.297508228497467</v>
      </c>
      <c r="L358" s="16">
        <v>0.05</v>
      </c>
      <c r="M358" s="16">
        <v>24.812607743472523</v>
      </c>
      <c r="N358" s="16">
        <v>2.919711494802538E-2</v>
      </c>
      <c r="O358" s="16">
        <v>11.324701530622894</v>
      </c>
      <c r="P358" s="16">
        <v>3.4022253849240642</v>
      </c>
      <c r="Q358" s="16">
        <v>375.8655690080509</v>
      </c>
      <c r="R358" s="16">
        <v>0.05</v>
      </c>
      <c r="S358" s="16">
        <v>0.05</v>
      </c>
      <c r="T358" s="16">
        <v>0.8973096609623572</v>
      </c>
      <c r="U358" s="16">
        <v>10.40335846493628</v>
      </c>
      <c r="V358" s="16">
        <v>75.368251518303524</v>
      </c>
    </row>
    <row r="359" spans="1:22" s="11" customFormat="1" ht="12">
      <c r="A359" s="11" t="s">
        <v>443</v>
      </c>
      <c r="B359" s="11" t="s">
        <v>54</v>
      </c>
      <c r="C359" s="11">
        <v>100082</v>
      </c>
      <c r="D359" s="13" t="s">
        <v>230</v>
      </c>
      <c r="E359" s="17">
        <f>VLOOKUP(C359,'[1]ET_Unesp (3)'!$C$214:$E$642,3,FALSE)</f>
        <v>45158</v>
      </c>
      <c r="F359" s="14" t="s">
        <v>31</v>
      </c>
      <c r="G359" s="15" t="s">
        <v>32</v>
      </c>
      <c r="H359" s="16" t="s">
        <v>40</v>
      </c>
      <c r="I359" s="16" t="s">
        <v>33</v>
      </c>
      <c r="J359" s="16">
        <v>4.0532869143645103</v>
      </c>
      <c r="K359" s="16">
        <v>71.140373551657035</v>
      </c>
      <c r="L359" s="16">
        <v>0.05</v>
      </c>
      <c r="M359" s="16">
        <v>49.195059086447792</v>
      </c>
      <c r="N359" s="16">
        <v>6.570410365913254E-2</v>
      </c>
      <c r="O359" s="16">
        <v>6.6085339476681817</v>
      </c>
      <c r="P359" s="16">
        <v>4.9975304065537189</v>
      </c>
      <c r="Q359" s="16">
        <v>527.88054755467522</v>
      </c>
      <c r="R359" s="16">
        <v>0.05</v>
      </c>
      <c r="S359" s="16">
        <v>0.17901245368928231</v>
      </c>
      <c r="T359" s="16">
        <v>2.0021670314711355</v>
      </c>
      <c r="U359" s="16">
        <v>18.463285346180299</v>
      </c>
      <c r="V359" s="16">
        <v>79.381342062193127</v>
      </c>
    </row>
    <row r="360" spans="1:22" s="11" customFormat="1" ht="12">
      <c r="A360" s="11" t="s">
        <v>444</v>
      </c>
      <c r="B360" s="11" t="s">
        <v>54</v>
      </c>
      <c r="C360" s="11">
        <v>82772</v>
      </c>
      <c r="D360" s="13" t="s">
        <v>230</v>
      </c>
      <c r="E360" s="17">
        <f>VLOOKUP(C360,'[1]ET_Unesp (3)'!$C$214:$E$642,3,FALSE)</f>
        <v>45165</v>
      </c>
      <c r="F360" s="14" t="s">
        <v>68</v>
      </c>
      <c r="G360" s="15" t="s">
        <v>69</v>
      </c>
      <c r="H360" s="16" t="s">
        <v>40</v>
      </c>
      <c r="I360" s="16" t="s">
        <v>33</v>
      </c>
      <c r="J360" s="16">
        <v>5.8687200912800925</v>
      </c>
      <c r="K360" s="16">
        <v>39.325683068485027</v>
      </c>
      <c r="L360" s="16">
        <v>0.05</v>
      </c>
      <c r="M360" s="16">
        <v>29.932836487710151</v>
      </c>
      <c r="N360" s="16">
        <v>3.5281511980567642E-2</v>
      </c>
      <c r="O360" s="16">
        <v>8.9871231729780998</v>
      </c>
      <c r="P360" s="16">
        <v>5.5803898756377457</v>
      </c>
      <c r="Q360" s="16">
        <v>355.36942025582835</v>
      </c>
      <c r="R360" s="16">
        <v>0.05</v>
      </c>
      <c r="S360" s="16">
        <v>0.05</v>
      </c>
      <c r="T360" s="16">
        <v>1.1578933992744178</v>
      </c>
      <c r="U360" s="16">
        <v>17.192786891896795</v>
      </c>
      <c r="V360" s="16">
        <v>78.567398212217498</v>
      </c>
    </row>
    <row r="361" spans="1:22" s="11" customFormat="1" ht="12">
      <c r="A361" s="11" t="s">
        <v>445</v>
      </c>
      <c r="B361" s="11" t="s">
        <v>54</v>
      </c>
      <c r="C361" s="11">
        <v>111131</v>
      </c>
      <c r="D361" s="13" t="s">
        <v>230</v>
      </c>
      <c r="E361" s="17">
        <f>VLOOKUP(C361,'[1]ET_Unesp (3)'!$C$214:$E$642,3,FALSE)</f>
        <v>45166</v>
      </c>
      <c r="F361" s="14" t="s">
        <v>31</v>
      </c>
      <c r="G361" s="15" t="s">
        <v>32</v>
      </c>
      <c r="H361" s="16" t="s">
        <v>40</v>
      </c>
      <c r="I361" s="16" t="s">
        <v>33</v>
      </c>
      <c r="J361" s="16">
        <v>1.6955475644357074</v>
      </c>
      <c r="K361" s="16">
        <v>66.691989437507175</v>
      </c>
      <c r="L361" s="16">
        <v>0.05</v>
      </c>
      <c r="M361" s="16">
        <v>38.278629642437494</v>
      </c>
      <c r="N361" s="16">
        <v>5.0000000000000001E-3</v>
      </c>
      <c r="O361" s="16">
        <v>7.4371234450741577</v>
      </c>
      <c r="P361" s="16">
        <v>4.7344856532718778</v>
      </c>
      <c r="Q361" s="16">
        <v>414.55760334656406</v>
      </c>
      <c r="R361" s="16">
        <v>0.05</v>
      </c>
      <c r="S361" s="16">
        <v>0.05</v>
      </c>
      <c r="T361" s="16">
        <v>0.13672932925588169</v>
      </c>
      <c r="U361" s="16">
        <v>15.686427177036444</v>
      </c>
      <c r="V361" s="16">
        <v>77.767564772792568</v>
      </c>
    </row>
    <row r="362" spans="1:22" s="11" customFormat="1" ht="12">
      <c r="A362" s="11" t="s">
        <v>446</v>
      </c>
      <c r="B362" s="11" t="s">
        <v>54</v>
      </c>
      <c r="C362" s="11">
        <v>92094</v>
      </c>
      <c r="D362" s="13" t="s">
        <v>55</v>
      </c>
      <c r="E362" s="17">
        <f>VLOOKUP(C362,'[1]ET_Unesp (3)'!$C$214:$E$642,3,FALSE)</f>
        <v>45167</v>
      </c>
      <c r="F362" s="14" t="s">
        <v>61</v>
      </c>
      <c r="G362" s="15" t="s">
        <v>62</v>
      </c>
      <c r="H362" s="16" t="s">
        <v>27</v>
      </c>
      <c r="I362" s="16" t="s">
        <v>33</v>
      </c>
      <c r="J362" s="16">
        <v>6.6490702147232641</v>
      </c>
      <c r="K362" s="16">
        <v>27.66578967050545</v>
      </c>
      <c r="L362" s="16">
        <v>0.05</v>
      </c>
      <c r="M362" s="16">
        <v>34.859876472248139</v>
      </c>
      <c r="N362" s="16">
        <v>0.23130117946892206</v>
      </c>
      <c r="O362" s="16">
        <v>2.8538323960773346</v>
      </c>
      <c r="P362" s="16">
        <v>0.80200582923195307</v>
      </c>
      <c r="Q362" s="16">
        <v>82.312822937973934</v>
      </c>
      <c r="R362" s="16">
        <v>0.28016383835855313</v>
      </c>
      <c r="S362" s="16">
        <v>0.20209759231264912</v>
      </c>
      <c r="T362" s="16">
        <v>0.19972535508635444</v>
      </c>
      <c r="U362" s="16">
        <v>2.5008585105804708</v>
      </c>
      <c r="V362" s="16">
        <v>72.27680725798669</v>
      </c>
    </row>
    <row r="363" spans="1:22" s="11" customFormat="1" ht="12">
      <c r="A363" s="11" t="s">
        <v>447</v>
      </c>
      <c r="B363" s="11" t="s">
        <v>54</v>
      </c>
      <c r="C363" s="11">
        <v>92097</v>
      </c>
      <c r="D363" s="13" t="s">
        <v>30</v>
      </c>
      <c r="E363" s="17">
        <f>VLOOKUP(C363,'[1]ET_Unesp (3)'!$C$214:$E$642,3,FALSE)</f>
        <v>45168</v>
      </c>
      <c r="F363" s="14" t="s">
        <v>35</v>
      </c>
      <c r="G363" s="15" t="s">
        <v>36</v>
      </c>
      <c r="H363" s="16" t="s">
        <v>27</v>
      </c>
      <c r="I363" s="16" t="s">
        <v>33</v>
      </c>
      <c r="J363" s="16">
        <v>2.2836897530737348</v>
      </c>
      <c r="K363" s="16">
        <v>23.64109384060335</v>
      </c>
      <c r="L363" s="16">
        <v>0.21357442701604445</v>
      </c>
      <c r="M363" s="16">
        <v>234.11757374424485</v>
      </c>
      <c r="N363" s="16">
        <v>2.4842773528501136</v>
      </c>
      <c r="O363" s="16">
        <v>6.986231086592003</v>
      </c>
      <c r="P363" s="16">
        <v>1.539647711015121</v>
      </c>
      <c r="Q363" s="16">
        <v>129.72349384430487</v>
      </c>
      <c r="R363" s="16">
        <v>0.94095061630839794</v>
      </c>
      <c r="S363" s="16">
        <v>0.23674839965261665</v>
      </c>
      <c r="T363" s="16">
        <v>4.6024788012860567</v>
      </c>
      <c r="U363" s="16">
        <v>0.41864223379712712</v>
      </c>
      <c r="V363" s="16">
        <v>79.779302999822505</v>
      </c>
    </row>
    <row r="364" spans="1:22" s="11" customFormat="1" ht="12">
      <c r="A364" s="11" t="s">
        <v>448</v>
      </c>
      <c r="B364" s="11" t="s">
        <v>23</v>
      </c>
      <c r="C364" s="11">
        <v>140460</v>
      </c>
      <c r="D364" s="13" t="s">
        <v>230</v>
      </c>
      <c r="E364" s="17">
        <f>VLOOKUP(C364,'[1]ET_Unesp (3)'!$C$214:$E$642,3,FALSE)</f>
        <v>45152</v>
      </c>
      <c r="F364" s="14" t="s">
        <v>150</v>
      </c>
      <c r="G364" s="15" t="s">
        <v>151</v>
      </c>
      <c r="H364" s="16" t="s">
        <v>27</v>
      </c>
      <c r="I364" s="16" t="s">
        <v>33</v>
      </c>
      <c r="J364" s="16">
        <v>3.1144391913976222</v>
      </c>
      <c r="K364" s="16">
        <v>53.233122981520012</v>
      </c>
      <c r="L364" s="16">
        <v>0.05</v>
      </c>
      <c r="M364" s="16">
        <v>30.528933628532709</v>
      </c>
      <c r="N364" s="16">
        <v>1.9216775958377091E-2</v>
      </c>
      <c r="O364" s="16">
        <v>8.522730540548773</v>
      </c>
      <c r="P364" s="16">
        <v>3.9458234561593279</v>
      </c>
      <c r="Q364" s="16">
        <v>486.43541097156202</v>
      </c>
      <c r="R364" s="16">
        <v>0.28938606129744193</v>
      </c>
      <c r="S364" s="16">
        <v>0.05</v>
      </c>
      <c r="T364" s="16">
        <v>0.99653223284443271</v>
      </c>
      <c r="U364" s="16">
        <v>12.19728627991614</v>
      </c>
      <c r="V364" s="16">
        <v>77.251661420076957</v>
      </c>
    </row>
    <row r="365" spans="1:22" s="11" customFormat="1" ht="12">
      <c r="A365" s="11" t="s">
        <v>449</v>
      </c>
      <c r="B365" s="11" t="s">
        <v>23</v>
      </c>
      <c r="C365" s="11">
        <v>182665</v>
      </c>
      <c r="D365" s="13" t="s">
        <v>230</v>
      </c>
      <c r="E365" s="17">
        <f>VLOOKUP(C365,'[1]ET_Unesp (3)'!$C$214:$E$642,3,FALSE)</f>
        <v>45154</v>
      </c>
      <c r="F365" s="14" t="s">
        <v>49</v>
      </c>
      <c r="G365" s="15" t="s">
        <v>50</v>
      </c>
      <c r="H365" s="16" t="s">
        <v>40</v>
      </c>
      <c r="I365" s="16" t="s">
        <v>33</v>
      </c>
      <c r="J365" s="16">
        <v>3.1598460498522987</v>
      </c>
      <c r="K365" s="16">
        <v>38.138988646067247</v>
      </c>
      <c r="L365" s="16">
        <v>0.05</v>
      </c>
      <c r="M365" s="16">
        <v>32.400633657118433</v>
      </c>
      <c r="N365" s="16">
        <v>2.0816586490053687E-2</v>
      </c>
      <c r="O365" s="16">
        <v>7.4882644848726052</v>
      </c>
      <c r="P365" s="16">
        <v>6.2303176097551622</v>
      </c>
      <c r="Q365" s="16">
        <v>382.51973776553297</v>
      </c>
      <c r="R365" s="16">
        <v>0.05</v>
      </c>
      <c r="S365" s="16">
        <v>0.05</v>
      </c>
      <c r="T365" s="16">
        <v>1.4787608495730893</v>
      </c>
      <c r="U365" s="16">
        <v>15.166141240756692</v>
      </c>
      <c r="V365" s="16">
        <v>77.144427432968257</v>
      </c>
    </row>
    <row r="366" spans="1:22" s="11" customFormat="1" ht="12">
      <c r="A366" s="11" t="s">
        <v>450</v>
      </c>
      <c r="B366" s="11" t="s">
        <v>23</v>
      </c>
      <c r="C366" s="11">
        <v>144182</v>
      </c>
      <c r="D366" s="13" t="s">
        <v>230</v>
      </c>
      <c r="E366" s="17">
        <f>VLOOKUP(C366,'[1]ET_Unesp (3)'!$C$214:$E$642,3,FALSE)</f>
        <v>45158</v>
      </c>
      <c r="F366" s="14" t="s">
        <v>49</v>
      </c>
      <c r="G366" s="15" t="s">
        <v>50</v>
      </c>
      <c r="H366" s="16" t="s">
        <v>40</v>
      </c>
      <c r="I366" s="16" t="s">
        <v>33</v>
      </c>
      <c r="J366" s="16">
        <v>1.5004663270897074</v>
      </c>
      <c r="K366" s="16">
        <v>21.802077712590023</v>
      </c>
      <c r="L366" s="16">
        <v>0.05</v>
      </c>
      <c r="M366" s="16">
        <v>37.320868112169848</v>
      </c>
      <c r="N366" s="16">
        <v>1.8360400029567934E-2</v>
      </c>
      <c r="O366" s="16">
        <v>9.4113350115541383</v>
      </c>
      <c r="P366" s="16">
        <v>7.9433257429181623</v>
      </c>
      <c r="Q366" s="16">
        <v>528.79590295975959</v>
      </c>
      <c r="R366" s="16">
        <v>0.1438988980792458</v>
      </c>
      <c r="S366" s="16">
        <v>0.05</v>
      </c>
      <c r="T366" s="16">
        <v>0.23357039559056111</v>
      </c>
      <c r="U366" s="16">
        <v>20.16915868010619</v>
      </c>
      <c r="V366" s="16">
        <v>76.234965240740067</v>
      </c>
    </row>
    <row r="367" spans="1:22" s="11" customFormat="1" ht="12">
      <c r="A367" s="11" t="s">
        <v>451</v>
      </c>
      <c r="B367" s="11" t="s">
        <v>23</v>
      </c>
      <c r="C367" s="11">
        <v>82013</v>
      </c>
      <c r="D367" s="13" t="s">
        <v>30</v>
      </c>
      <c r="E367" s="17">
        <f>VLOOKUP(C367,'[1]ET_Unesp (3)'!$C$214:$E$642,3,FALSE)</f>
        <v>45160</v>
      </c>
      <c r="F367" s="14" t="s">
        <v>35</v>
      </c>
      <c r="G367" s="15" t="s">
        <v>36</v>
      </c>
      <c r="H367" s="16" t="s">
        <v>27</v>
      </c>
      <c r="I367" s="16" t="s">
        <v>33</v>
      </c>
      <c r="J367" s="16">
        <v>4.7188566665311695</v>
      </c>
      <c r="K367" s="16">
        <v>15.747837553587999</v>
      </c>
      <c r="L367" s="16">
        <v>0.05</v>
      </c>
      <c r="M367" s="16">
        <v>80.435615995384921</v>
      </c>
      <c r="N367" s="16">
        <v>0.24752146029207797</v>
      </c>
      <c r="O367" s="16">
        <v>5.4596142460002106</v>
      </c>
      <c r="P367" s="16">
        <v>0.3930239165961778</v>
      </c>
      <c r="Q367" s="16">
        <v>104.63488047718107</v>
      </c>
      <c r="R367" s="16">
        <v>0.23755870841059346</v>
      </c>
      <c r="S367" s="16">
        <v>0.05</v>
      </c>
      <c r="T367" s="16">
        <v>0.49178970247536441</v>
      </c>
      <c r="U367" s="16">
        <v>0.75532458972727989</v>
      </c>
      <c r="V367" s="16">
        <v>78.453668295894843</v>
      </c>
    </row>
    <row r="368" spans="1:22" s="11" customFormat="1" ht="12">
      <c r="A368" s="11" t="s">
        <v>452</v>
      </c>
      <c r="B368" s="11" t="s">
        <v>23</v>
      </c>
      <c r="C368" s="11">
        <v>173365</v>
      </c>
      <c r="D368" s="13" t="s">
        <v>230</v>
      </c>
      <c r="E368" s="17">
        <f>VLOOKUP(C368,'[1]ET_Unesp (3)'!$C$214:$E$642,3,FALSE)</f>
        <v>45171</v>
      </c>
      <c r="F368" s="14" t="s">
        <v>31</v>
      </c>
      <c r="G368" s="15" t="s">
        <v>32</v>
      </c>
      <c r="H368" s="16" t="s">
        <v>40</v>
      </c>
      <c r="I368" s="16" t="s">
        <v>33</v>
      </c>
      <c r="J368" s="16">
        <v>14.885581816798213</v>
      </c>
      <c r="K368" s="16">
        <v>63.707422630073204</v>
      </c>
      <c r="L368" s="16">
        <v>0.05</v>
      </c>
      <c r="M368" s="16">
        <v>47.447776329919485</v>
      </c>
      <c r="N368" s="16">
        <v>2.1950864860666486E-2</v>
      </c>
      <c r="O368" s="16">
        <v>5.6507741279939587</v>
      </c>
      <c r="P368" s="16">
        <v>4.7010224065004316</v>
      </c>
      <c r="Q368" s="16">
        <v>440.44679880981266</v>
      </c>
      <c r="R368" s="16">
        <v>0.05</v>
      </c>
      <c r="S368" s="16">
        <v>0.05</v>
      </c>
      <c r="T368" s="16">
        <v>1.3352056225010489</v>
      </c>
      <c r="U368" s="16">
        <v>15.653056457761821</v>
      </c>
      <c r="V368" s="16">
        <v>80.318091451292247</v>
      </c>
    </row>
    <row r="369" spans="1:22" s="11" customFormat="1" ht="12">
      <c r="A369" s="11" t="s">
        <v>453</v>
      </c>
      <c r="B369" s="11" t="s">
        <v>23</v>
      </c>
      <c r="C369" s="11">
        <v>151795</v>
      </c>
      <c r="D369" s="13" t="s">
        <v>230</v>
      </c>
      <c r="E369" s="17">
        <f>VLOOKUP(C369,'[1]ET_Unesp (3)'!$C$214:$E$642,3,FALSE)</f>
        <v>45171</v>
      </c>
      <c r="F369" s="14" t="s">
        <v>43</v>
      </c>
      <c r="G369" s="15" t="s">
        <v>44</v>
      </c>
      <c r="H369" s="16" t="s">
        <v>40</v>
      </c>
      <c r="I369" s="16" t="s">
        <v>33</v>
      </c>
      <c r="J369" s="16">
        <v>9.172392492340979</v>
      </c>
      <c r="K369" s="16">
        <v>74.685158012264139</v>
      </c>
      <c r="L369" s="16">
        <v>0.05</v>
      </c>
      <c r="M369" s="16">
        <v>84.794775093211328</v>
      </c>
      <c r="N369" s="16">
        <v>3.1786085204934887E-2</v>
      </c>
      <c r="O369" s="16">
        <v>9.6954540152621664</v>
      </c>
      <c r="P369" s="16">
        <v>8.1551601666906119</v>
      </c>
      <c r="Q369" s="16">
        <v>531.80277033558889</v>
      </c>
      <c r="R369" s="16">
        <v>0.05</v>
      </c>
      <c r="S369" s="16">
        <v>0.05</v>
      </c>
      <c r="T369" s="16">
        <v>2.1332269011937335</v>
      </c>
      <c r="U369" s="16">
        <v>14.597592449504132</v>
      </c>
      <c r="V369" s="16">
        <v>77.746400530560706</v>
      </c>
    </row>
    <row r="370" spans="1:22" s="11" customFormat="1" ht="12">
      <c r="A370" s="11" t="s">
        <v>454</v>
      </c>
      <c r="B370" s="11" t="s">
        <v>23</v>
      </c>
      <c r="C370" s="11">
        <v>109060</v>
      </c>
      <c r="D370" s="13" t="s">
        <v>30</v>
      </c>
      <c r="E370" s="17">
        <f>VLOOKUP(C370,'[1]ET_Unesp (3)'!$C$214:$E$642,3,FALSE)</f>
        <v>45171</v>
      </c>
      <c r="F370" s="14" t="s">
        <v>49</v>
      </c>
      <c r="G370" s="15" t="s">
        <v>50</v>
      </c>
      <c r="H370" s="16" t="s">
        <v>27</v>
      </c>
      <c r="I370" s="16" t="s">
        <v>33</v>
      </c>
      <c r="J370" s="16">
        <v>15.146657679710728</v>
      </c>
      <c r="K370" s="16">
        <v>97.251737665580137</v>
      </c>
      <c r="L370" s="16">
        <v>0.12179304373372586</v>
      </c>
      <c r="M370" s="16">
        <v>514.43072501163226</v>
      </c>
      <c r="N370" s="16">
        <v>1.3399886701298636</v>
      </c>
      <c r="O370" s="16">
        <v>16.055561245036991</v>
      </c>
      <c r="P370" s="16">
        <v>1.8825004189173777</v>
      </c>
      <c r="Q370" s="16">
        <v>254.08251065220165</v>
      </c>
      <c r="R370" s="16">
        <v>0.35226969037589173</v>
      </c>
      <c r="S370" s="16">
        <v>0.56465910553168341</v>
      </c>
      <c r="T370" s="16">
        <v>0.62175782852422656</v>
      </c>
      <c r="U370" s="16">
        <v>2.117156694180752</v>
      </c>
      <c r="V370" s="16">
        <v>83.790159514715796</v>
      </c>
    </row>
    <row r="371" spans="1:22" s="11" customFormat="1" ht="12">
      <c r="A371" s="11" t="s">
        <v>455</v>
      </c>
      <c r="B371" s="11" t="s">
        <v>81</v>
      </c>
      <c r="C371" s="11">
        <v>93262</v>
      </c>
      <c r="D371" s="13" t="s">
        <v>230</v>
      </c>
      <c r="E371" s="17">
        <f>VLOOKUP(C371,'[1]ET_Unesp (3)'!$C$214:$E$642,3,FALSE)</f>
        <v>45128</v>
      </c>
      <c r="F371" s="14" t="s">
        <v>35</v>
      </c>
      <c r="G371" s="15" t="s">
        <v>36</v>
      </c>
      <c r="H371" s="16" t="s">
        <v>27</v>
      </c>
      <c r="I371" s="16" t="s">
        <v>33</v>
      </c>
      <c r="J371" s="16">
        <v>12.613891506207402</v>
      </c>
      <c r="K371" s="16">
        <v>13.716898558533565</v>
      </c>
      <c r="L371" s="16">
        <v>0.05</v>
      </c>
      <c r="M371" s="16">
        <v>30.168044748333518</v>
      </c>
      <c r="N371" s="16">
        <v>5.0000000000000001E-3</v>
      </c>
      <c r="O371" s="16">
        <v>7.9403155637250622</v>
      </c>
      <c r="P371" s="16">
        <v>4.1790568528750862</v>
      </c>
      <c r="Q371" s="16">
        <v>276.00146957938847</v>
      </c>
      <c r="R371" s="16">
        <v>0.05</v>
      </c>
      <c r="S371" s="16">
        <v>0.05</v>
      </c>
      <c r="T371" s="16">
        <v>0.25369225738084328</v>
      </c>
      <c r="U371" s="16">
        <v>5.582612736689625</v>
      </c>
      <c r="V371" s="16">
        <v>74.160560688117243</v>
      </c>
    </row>
    <row r="372" spans="1:22" s="11" customFormat="1" ht="12">
      <c r="A372" s="11" t="s">
        <v>456</v>
      </c>
      <c r="B372" s="11" t="s">
        <v>81</v>
      </c>
      <c r="C372" s="11">
        <v>93266</v>
      </c>
      <c r="D372" s="13" t="s">
        <v>230</v>
      </c>
      <c r="E372" s="17">
        <f>VLOOKUP(C372,'[1]ET_Unesp (3)'!$C$214:$E$642,3,FALSE)</f>
        <v>45131</v>
      </c>
      <c r="F372" s="14" t="s">
        <v>35</v>
      </c>
      <c r="G372" s="15" t="s">
        <v>36</v>
      </c>
      <c r="H372" s="16" t="s">
        <v>40</v>
      </c>
      <c r="I372" s="16" t="s">
        <v>33</v>
      </c>
      <c r="J372" s="16">
        <v>11.747667235988205</v>
      </c>
      <c r="K372" s="16">
        <v>245.8287009512286</v>
      </c>
      <c r="L372" s="16">
        <v>0.05</v>
      </c>
      <c r="M372" s="16">
        <v>51.024497720004916</v>
      </c>
      <c r="N372" s="16">
        <v>3.4544189927738798E-2</v>
      </c>
      <c r="O372" s="16">
        <v>9.3309377825914979</v>
      </c>
      <c r="P372" s="16">
        <v>6.1850897035604362</v>
      </c>
      <c r="Q372" s="16">
        <v>849.67712575144321</v>
      </c>
      <c r="R372" s="16">
        <v>0.21059039935908508</v>
      </c>
      <c r="S372" s="16">
        <v>0.14653161685324415</v>
      </c>
      <c r="T372" s="16">
        <v>0.66778591231477502</v>
      </c>
      <c r="U372" s="16">
        <v>15.48768135468864</v>
      </c>
      <c r="V372" s="16">
        <v>76.839360960378329</v>
      </c>
    </row>
    <row r="373" spans="1:22" s="11" customFormat="1" ht="12">
      <c r="A373" s="11" t="s">
        <v>457</v>
      </c>
      <c r="B373" s="11" t="s">
        <v>81</v>
      </c>
      <c r="C373" s="11">
        <v>101047</v>
      </c>
      <c r="D373" s="13" t="s">
        <v>458</v>
      </c>
      <c r="E373" s="17">
        <f>VLOOKUP(C373,'[1]ET_Unesp (3)'!$C$214:$E$642,3,FALSE)</f>
        <v>45155</v>
      </c>
      <c r="F373" s="14" t="s">
        <v>31</v>
      </c>
      <c r="G373" s="15" t="s">
        <v>32</v>
      </c>
      <c r="H373" s="16" t="s">
        <v>40</v>
      </c>
      <c r="I373" s="16" t="s">
        <v>33</v>
      </c>
      <c r="J373" s="16">
        <v>0.55611065947442084</v>
      </c>
      <c r="K373" s="16">
        <v>4.3696829605975242E-2</v>
      </c>
      <c r="L373" s="16">
        <v>0.05</v>
      </c>
      <c r="M373" s="16">
        <v>41.054423475522533</v>
      </c>
      <c r="N373" s="16">
        <v>0.18337946852506551</v>
      </c>
      <c r="O373" s="16">
        <v>25.976510580583128</v>
      </c>
      <c r="P373" s="16">
        <v>2.0110459391533557</v>
      </c>
      <c r="Q373" s="16">
        <v>407.55754629214431</v>
      </c>
      <c r="R373" s="16">
        <v>0.05</v>
      </c>
      <c r="S373" s="16">
        <v>0.05</v>
      </c>
      <c r="T373" s="16">
        <v>1.1390307877929897</v>
      </c>
      <c r="U373" s="16">
        <v>26.709464946799255</v>
      </c>
      <c r="V373" s="16">
        <v>73.294715321231664</v>
      </c>
    </row>
    <row r="374" spans="1:22" s="11" customFormat="1" ht="12">
      <c r="A374" s="11" t="s">
        <v>459</v>
      </c>
      <c r="B374" s="11" t="s">
        <v>81</v>
      </c>
      <c r="C374" s="11">
        <v>108632</v>
      </c>
      <c r="D374" s="13" t="s">
        <v>30</v>
      </c>
      <c r="E374" s="17">
        <f>VLOOKUP(C374,'[1]ET_Unesp (3)'!$C$214:$E$642,3,FALSE)</f>
        <v>45167</v>
      </c>
      <c r="F374" s="14" t="s">
        <v>31</v>
      </c>
      <c r="G374" s="15" t="s">
        <v>32</v>
      </c>
      <c r="H374" s="16" t="s">
        <v>27</v>
      </c>
      <c r="I374" s="16" t="s">
        <v>33</v>
      </c>
      <c r="J374" s="16">
        <v>178.55242593848266</v>
      </c>
      <c r="K374" s="16">
        <v>42.391559297675336</v>
      </c>
      <c r="L374" s="16">
        <v>0.05</v>
      </c>
      <c r="M374" s="16">
        <v>376.23331700574903</v>
      </c>
      <c r="N374" s="16">
        <v>0.2797075595599316</v>
      </c>
      <c r="O374" s="16">
        <v>17.465063538038681</v>
      </c>
      <c r="P374" s="16">
        <v>1.1128689365320332</v>
      </c>
      <c r="Q374" s="16">
        <v>202.03147286152409</v>
      </c>
      <c r="R374" s="16">
        <v>0.33007379959259125</v>
      </c>
      <c r="S374" s="16">
        <v>0.05</v>
      </c>
      <c r="T374" s="16">
        <v>0.43890419748184012</v>
      </c>
      <c r="U374" s="16">
        <v>5.5852319291230463</v>
      </c>
      <c r="V374" s="16">
        <v>79.456615835386557</v>
      </c>
    </row>
    <row r="375" spans="1:22" s="11" customFormat="1" ht="12">
      <c r="A375" s="11" t="s">
        <v>460</v>
      </c>
      <c r="B375" s="11" t="s">
        <v>81</v>
      </c>
      <c r="C375" s="11">
        <v>175991</v>
      </c>
      <c r="D375" s="13" t="s">
        <v>30</v>
      </c>
      <c r="E375" s="17">
        <f>VLOOKUP(C375,'[1]ET_Unesp (3)'!$C$214:$E$642,3,FALSE)</f>
        <v>45150</v>
      </c>
      <c r="F375" s="14" t="s">
        <v>31</v>
      </c>
      <c r="G375" s="15" t="s">
        <v>32</v>
      </c>
      <c r="H375" s="16" t="s">
        <v>27</v>
      </c>
      <c r="I375" s="16" t="s">
        <v>33</v>
      </c>
      <c r="J375" s="16">
        <v>6.2282068851254051</v>
      </c>
      <c r="K375" s="16">
        <v>11.736441677070614</v>
      </c>
      <c r="L375" s="16">
        <v>0.05</v>
      </c>
      <c r="M375" s="16">
        <v>162.23127450731943</v>
      </c>
      <c r="N375" s="16">
        <v>0.53220566160460125</v>
      </c>
      <c r="O375" s="16">
        <v>7.4023111050993267</v>
      </c>
      <c r="P375" s="16">
        <v>0.60401788076090634</v>
      </c>
      <c r="Q375" s="16">
        <v>123.59504620190403</v>
      </c>
      <c r="R375" s="16">
        <v>0.05</v>
      </c>
      <c r="S375" s="16">
        <v>0.05</v>
      </c>
      <c r="T375" s="16">
        <v>0.15315985711232638</v>
      </c>
      <c r="U375" s="16">
        <v>1.0627914687789515</v>
      </c>
      <c r="V375" s="16">
        <v>78.795188271411575</v>
      </c>
    </row>
    <row r="376" spans="1:22" s="11" customFormat="1" ht="12">
      <c r="A376" s="11" t="s">
        <v>461</v>
      </c>
      <c r="B376" s="11" t="s">
        <v>81</v>
      </c>
      <c r="C376" s="11">
        <v>176157</v>
      </c>
      <c r="D376" s="13" t="s">
        <v>230</v>
      </c>
      <c r="E376" s="17">
        <f>VLOOKUP(C376,'[1]ET_Unesp (3)'!$C$214:$E$642,3,FALSE)</f>
        <v>45144</v>
      </c>
      <c r="F376" s="14" t="s">
        <v>49</v>
      </c>
      <c r="G376" s="15" t="s">
        <v>50</v>
      </c>
      <c r="H376" s="16" t="s">
        <v>27</v>
      </c>
      <c r="I376" s="16" t="s">
        <v>33</v>
      </c>
      <c r="J376" s="16">
        <v>15.106514648674938</v>
      </c>
      <c r="K376" s="16">
        <v>10.386637884574521</v>
      </c>
      <c r="L376" s="16">
        <v>0.05</v>
      </c>
      <c r="M376" s="16">
        <v>26.551664784946933</v>
      </c>
      <c r="N376" s="16">
        <v>5.0000000000000001E-3</v>
      </c>
      <c r="O376" s="16">
        <v>5.7828812007717234</v>
      </c>
      <c r="P376" s="16">
        <v>3.6705988419340962</v>
      </c>
      <c r="Q376" s="16">
        <v>206.115884503953</v>
      </c>
      <c r="R376" s="16">
        <v>0.05</v>
      </c>
      <c r="S376" s="16">
        <v>0.05</v>
      </c>
      <c r="T376" s="16">
        <v>9.4666879617066282E-2</v>
      </c>
      <c r="U376" s="16">
        <v>10.907532140585559</v>
      </c>
      <c r="V376" s="16">
        <v>78.094663679705874</v>
      </c>
    </row>
    <row r="377" spans="1:22" s="11" customFormat="1" ht="12">
      <c r="A377" s="11" t="s">
        <v>462</v>
      </c>
      <c r="B377" s="11" t="s">
        <v>81</v>
      </c>
      <c r="C377" s="11">
        <v>179491</v>
      </c>
      <c r="D377" s="13" t="s">
        <v>230</v>
      </c>
      <c r="E377" s="17">
        <f>VLOOKUP(C377,'[1]ET_Unesp (3)'!$C$214:$E$642,3,FALSE)</f>
        <v>45158</v>
      </c>
      <c r="F377" s="14" t="s">
        <v>49</v>
      </c>
      <c r="G377" s="15" t="s">
        <v>50</v>
      </c>
      <c r="H377" s="16" t="s">
        <v>27</v>
      </c>
      <c r="I377" s="16" t="s">
        <v>33</v>
      </c>
      <c r="J377" s="16">
        <v>11.586980372815427</v>
      </c>
      <c r="K377" s="16">
        <v>45.707474759600217</v>
      </c>
      <c r="L377" s="16">
        <v>0.05</v>
      </c>
      <c r="M377" s="16">
        <v>26.010034421588202</v>
      </c>
      <c r="N377" s="16">
        <v>1.3107240385881581E-2</v>
      </c>
      <c r="O377" s="16">
        <v>5.5114898313472098</v>
      </c>
      <c r="P377" s="16">
        <v>5.5682097061719844</v>
      </c>
      <c r="Q377" s="16">
        <v>424.99410037505135</v>
      </c>
      <c r="R377" s="16">
        <v>0.05</v>
      </c>
      <c r="S377" s="16">
        <v>0.05</v>
      </c>
      <c r="T377" s="16">
        <v>0.41289510442265892</v>
      </c>
      <c r="U377" s="16">
        <v>16.697941645531611</v>
      </c>
      <c r="V377" s="16">
        <v>77.070622259539121</v>
      </c>
    </row>
    <row r="378" spans="1:22" s="11" customFormat="1" ht="12">
      <c r="A378" s="11" t="s">
        <v>463</v>
      </c>
      <c r="B378" s="11" t="s">
        <v>85</v>
      </c>
      <c r="C378" s="11">
        <v>190201</v>
      </c>
      <c r="D378" s="13" t="s">
        <v>30</v>
      </c>
      <c r="E378" s="17">
        <f>VLOOKUP(C378,'[1]ET_Unesp (3)'!$C$214:$E$642,3,FALSE)</f>
        <v>45174</v>
      </c>
      <c r="F378" s="14" t="s">
        <v>61</v>
      </c>
      <c r="G378" s="15" t="s">
        <v>62</v>
      </c>
      <c r="H378" s="16" t="s">
        <v>27</v>
      </c>
      <c r="I378" s="16" t="s">
        <v>33</v>
      </c>
      <c r="J378" s="16">
        <v>9.547550200274598</v>
      </c>
      <c r="K378" s="16">
        <v>17.659344735306906</v>
      </c>
      <c r="L378" s="16">
        <v>0.13328070446323928</v>
      </c>
      <c r="M378" s="16">
        <v>340.87775586560116</v>
      </c>
      <c r="N378" s="16">
        <v>4.9686951729171227</v>
      </c>
      <c r="O378" s="16">
        <v>15.819425205510461</v>
      </c>
      <c r="P378" s="16">
        <v>1.474362231049378</v>
      </c>
      <c r="Q378" s="16">
        <v>175.73662037572345</v>
      </c>
      <c r="R378" s="16">
        <v>0.59724864628923291</v>
      </c>
      <c r="S378" s="16">
        <v>0.05</v>
      </c>
      <c r="T378" s="16">
        <v>1.4074583119298296</v>
      </c>
      <c r="U378" s="16">
        <v>1.0802543293787525</v>
      </c>
      <c r="V378" s="16">
        <v>84.047305651948463</v>
      </c>
    </row>
    <row r="379" spans="1:22" s="11" customFormat="1" ht="12">
      <c r="A379" s="10">
        <v>1</v>
      </c>
      <c r="B379" s="11" t="s">
        <v>54</v>
      </c>
      <c r="C379" s="10" t="s">
        <v>464</v>
      </c>
      <c r="D379" s="12" t="s">
        <v>55</v>
      </c>
      <c r="E379" s="20">
        <v>45210</v>
      </c>
      <c r="F379" s="23" t="s">
        <v>31</v>
      </c>
      <c r="G379" s="21" t="s">
        <v>32</v>
      </c>
      <c r="H379" s="16" t="s">
        <v>465</v>
      </c>
      <c r="I379" s="16" t="s">
        <v>33</v>
      </c>
      <c r="J379" s="19">
        <v>38.909999999999997</v>
      </c>
      <c r="K379" s="19">
        <v>243.66</v>
      </c>
      <c r="L379" s="16">
        <v>0.05</v>
      </c>
      <c r="M379" s="19">
        <v>169.68</v>
      </c>
      <c r="N379" s="19">
        <v>3.206</v>
      </c>
      <c r="O379" s="19">
        <v>15.08</v>
      </c>
      <c r="P379" s="19">
        <v>4.5209000000000001</v>
      </c>
      <c r="Q379" s="19">
        <v>476.63</v>
      </c>
      <c r="R379" s="19">
        <v>4.3756000000000004</v>
      </c>
      <c r="S379" s="19">
        <v>1.2669999999999999</v>
      </c>
      <c r="T379" s="19">
        <v>8.0749999999999993</v>
      </c>
      <c r="U379" s="19">
        <v>3.6453418708872904</v>
      </c>
      <c r="V379" s="19">
        <v>91.873460882742947</v>
      </c>
    </row>
    <row r="380" spans="1:22" s="11" customFormat="1" ht="12">
      <c r="A380" s="10">
        <v>2</v>
      </c>
      <c r="B380" s="11" t="s">
        <v>85</v>
      </c>
      <c r="C380" s="10" t="s">
        <v>466</v>
      </c>
      <c r="D380" s="12" t="s">
        <v>30</v>
      </c>
      <c r="E380" s="20">
        <v>45186</v>
      </c>
      <c r="F380" s="23" t="s">
        <v>25</v>
      </c>
      <c r="G380" s="21" t="s">
        <v>26</v>
      </c>
      <c r="H380" s="16" t="s">
        <v>27</v>
      </c>
      <c r="I380" s="16" t="s">
        <v>33</v>
      </c>
      <c r="J380" s="19">
        <v>3.3065772303595233</v>
      </c>
      <c r="K380" s="19">
        <v>22.294496205059936</v>
      </c>
      <c r="L380" s="16">
        <v>0.05</v>
      </c>
      <c r="M380" s="19">
        <v>218.53185818908139</v>
      </c>
      <c r="N380" s="19">
        <v>4.6146451398135859</v>
      </c>
      <c r="O380" s="19">
        <v>10.914435419440753</v>
      </c>
      <c r="P380" s="19">
        <v>1.0285106524633829</v>
      </c>
      <c r="Q380" s="19">
        <v>152.7981950732358</v>
      </c>
      <c r="R380" s="19">
        <v>0.05</v>
      </c>
      <c r="S380" s="19">
        <v>0.87637949400799009</v>
      </c>
      <c r="T380" s="19">
        <v>0.88808189081225097</v>
      </c>
      <c r="U380" s="19">
        <v>0.48623975363151739</v>
      </c>
      <c r="V380" s="19">
        <v>61.546338965693835</v>
      </c>
    </row>
    <row r="381" spans="1:22" s="11" customFormat="1" ht="12">
      <c r="A381" s="10">
        <v>3</v>
      </c>
      <c r="B381" s="11" t="s">
        <v>85</v>
      </c>
      <c r="C381" s="10" t="s">
        <v>467</v>
      </c>
      <c r="D381" s="12" t="s">
        <v>30</v>
      </c>
      <c r="E381" s="20">
        <v>45206</v>
      </c>
      <c r="F381" s="23" t="s">
        <v>25</v>
      </c>
      <c r="G381" s="21" t="s">
        <v>26</v>
      </c>
      <c r="H381" s="16" t="s">
        <v>27</v>
      </c>
      <c r="I381" s="16" t="s">
        <v>33</v>
      </c>
      <c r="J381" s="19">
        <v>11.625427221983685</v>
      </c>
      <c r="K381" s="19">
        <v>11.406598540145989</v>
      </c>
      <c r="L381" s="16">
        <v>0.05</v>
      </c>
      <c r="M381" s="19">
        <v>116.29970802919712</v>
      </c>
      <c r="N381" s="19">
        <v>0.05</v>
      </c>
      <c r="O381" s="19">
        <v>8.9447144697295009</v>
      </c>
      <c r="P381" s="19">
        <v>0.32050665521683142</v>
      </c>
      <c r="Q381" s="19">
        <v>126.31155002146849</v>
      </c>
      <c r="R381" s="19">
        <v>0.05</v>
      </c>
      <c r="S381" s="19">
        <v>0.71960498067840306</v>
      </c>
      <c r="T381" s="19">
        <v>0.05</v>
      </c>
      <c r="U381" s="19">
        <v>0.52641108171182105</v>
      </c>
      <c r="V381" s="19">
        <v>59.283216783216794</v>
      </c>
    </row>
    <row r="382" spans="1:22" s="11" customFormat="1" ht="12">
      <c r="A382" s="10">
        <v>4</v>
      </c>
      <c r="B382" s="11" t="s">
        <v>468</v>
      </c>
      <c r="C382" s="10" t="s">
        <v>469</v>
      </c>
      <c r="D382" s="12" t="s">
        <v>30</v>
      </c>
      <c r="E382" s="20">
        <v>45160</v>
      </c>
      <c r="F382" s="23" t="s">
        <v>165</v>
      </c>
      <c r="G382" s="21" t="s">
        <v>166</v>
      </c>
      <c r="H382" s="16" t="s">
        <v>465</v>
      </c>
      <c r="I382" s="16" t="s">
        <v>33</v>
      </c>
      <c r="J382" s="19">
        <v>3.4947238805970207</v>
      </c>
      <c r="K382" s="19">
        <v>2.4605320638188406</v>
      </c>
      <c r="L382" s="16">
        <v>0.05</v>
      </c>
      <c r="M382" s="19">
        <v>50.201885229027354</v>
      </c>
      <c r="N382" s="19">
        <v>0.05</v>
      </c>
      <c r="O382" s="19">
        <v>6.987635615028319</v>
      </c>
      <c r="P382" s="19">
        <v>0.1</v>
      </c>
      <c r="Q382" s="19">
        <v>67.311263252702119</v>
      </c>
      <c r="R382" s="19">
        <v>0.05</v>
      </c>
      <c r="S382" s="19">
        <v>0.59529001544004201</v>
      </c>
      <c r="T382" s="19">
        <v>0.05</v>
      </c>
      <c r="U382" s="19">
        <v>0.11202324276439388</v>
      </c>
      <c r="V382" s="19">
        <v>44.81681340528268</v>
      </c>
    </row>
    <row r="383" spans="1:22" s="11" customFormat="1" ht="12">
      <c r="A383" s="10">
        <v>5</v>
      </c>
      <c r="B383" s="11" t="s">
        <v>468</v>
      </c>
      <c r="C383" s="10" t="s">
        <v>470</v>
      </c>
      <c r="D383" s="12" t="s">
        <v>73</v>
      </c>
      <c r="E383" s="20">
        <v>45101</v>
      </c>
      <c r="F383" s="23" t="s">
        <v>165</v>
      </c>
      <c r="G383" s="21" t="s">
        <v>166</v>
      </c>
      <c r="H383" s="16" t="s">
        <v>27</v>
      </c>
      <c r="I383" s="16" t="s">
        <v>28</v>
      </c>
      <c r="J383" s="16">
        <v>1.4999999999999999E-2</v>
      </c>
      <c r="K383" s="19">
        <v>0.03</v>
      </c>
      <c r="L383" s="16">
        <v>0.05</v>
      </c>
      <c r="M383" s="19">
        <v>7.9788433266932319</v>
      </c>
      <c r="N383" s="19">
        <v>0.05</v>
      </c>
      <c r="O383" s="19">
        <v>7.6676772908366573</v>
      </c>
      <c r="P383" s="19">
        <v>1.0347310756972115</v>
      </c>
      <c r="Q383" s="19">
        <v>61.220877490039875</v>
      </c>
      <c r="R383" s="19">
        <v>0.05</v>
      </c>
      <c r="S383" s="19">
        <v>0.60910458167330706</v>
      </c>
      <c r="T383" s="19">
        <v>0.05</v>
      </c>
      <c r="U383" s="19">
        <v>1.7889954595196118</v>
      </c>
      <c r="V383" s="19">
        <v>53.127917833800211</v>
      </c>
    </row>
    <row r="384" spans="1:22" s="11" customFormat="1" ht="12">
      <c r="A384" s="10">
        <v>6</v>
      </c>
      <c r="B384" s="11" t="s">
        <v>468</v>
      </c>
      <c r="C384" s="10" t="s">
        <v>471</v>
      </c>
      <c r="D384" s="12" t="s">
        <v>78</v>
      </c>
      <c r="E384" s="20">
        <v>45097</v>
      </c>
      <c r="F384" s="23" t="s">
        <v>104</v>
      </c>
      <c r="G384" s="21" t="s">
        <v>105</v>
      </c>
      <c r="H384" s="16" t="s">
        <v>40</v>
      </c>
      <c r="I384" s="16" t="s">
        <v>33</v>
      </c>
      <c r="J384" s="16">
        <v>1.4999999999999999E-2</v>
      </c>
      <c r="K384" s="16">
        <v>2.6325885854359372E-2</v>
      </c>
      <c r="L384" s="16">
        <v>0.05</v>
      </c>
      <c r="M384" s="19">
        <v>16.476204856512151</v>
      </c>
      <c r="N384" s="19">
        <v>0.05</v>
      </c>
      <c r="O384" s="19">
        <v>15.775732155997066</v>
      </c>
      <c r="P384" s="19">
        <v>2.4342935982339968</v>
      </c>
      <c r="Q384" s="19">
        <v>165.93579323031651</v>
      </c>
      <c r="R384" s="19">
        <v>0.05</v>
      </c>
      <c r="S384" s="19">
        <v>0.99824908020603442</v>
      </c>
      <c r="T384" s="19">
        <v>0.05</v>
      </c>
      <c r="U384" s="19">
        <v>3.5474567193625921</v>
      </c>
      <c r="V384" s="19">
        <v>73.503606940924172</v>
      </c>
    </row>
    <row r="385" spans="1:22" s="11" customFormat="1" ht="12">
      <c r="A385" s="10">
        <v>7</v>
      </c>
      <c r="B385" s="11" t="s">
        <v>468</v>
      </c>
      <c r="C385" s="10" t="s">
        <v>472</v>
      </c>
      <c r="D385" s="12" t="s">
        <v>30</v>
      </c>
      <c r="E385" s="20">
        <v>45129</v>
      </c>
      <c r="F385" s="23" t="s">
        <v>165</v>
      </c>
      <c r="G385" s="21" t="s">
        <v>166</v>
      </c>
      <c r="H385" s="16" t="s">
        <v>465</v>
      </c>
      <c r="I385" s="16" t="s">
        <v>33</v>
      </c>
      <c r="J385" s="19">
        <v>15.51</v>
      </c>
      <c r="K385" s="19">
        <v>14.898999999999999</v>
      </c>
      <c r="L385" s="16">
        <v>0.05</v>
      </c>
      <c r="M385" s="19">
        <v>121.2</v>
      </c>
      <c r="N385" s="19">
        <v>0.05</v>
      </c>
      <c r="O385" s="19">
        <v>12.84</v>
      </c>
      <c r="P385" s="19">
        <v>0.1</v>
      </c>
      <c r="Q385" s="19">
        <v>221.33</v>
      </c>
      <c r="R385" s="19">
        <v>1.0450999999999999</v>
      </c>
      <c r="S385" s="19">
        <v>0.34399999999999997</v>
      </c>
      <c r="T385" s="19">
        <v>0.32400000000000001</v>
      </c>
      <c r="U385" s="19">
        <v>0.4275737664186211</v>
      </c>
      <c r="V385" s="19">
        <v>82.576042057829511</v>
      </c>
    </row>
    <row r="386" spans="1:22" s="11" customFormat="1" ht="12">
      <c r="A386" s="10">
        <v>8</v>
      </c>
      <c r="B386" s="11" t="s">
        <v>191</v>
      </c>
      <c r="C386" s="10" t="s">
        <v>473</v>
      </c>
      <c r="D386" s="12" t="s">
        <v>230</v>
      </c>
      <c r="E386" s="20">
        <v>45142</v>
      </c>
      <c r="F386" s="23" t="s">
        <v>165</v>
      </c>
      <c r="G386" s="22" t="s">
        <v>166</v>
      </c>
      <c r="H386" s="16" t="s">
        <v>27</v>
      </c>
      <c r="I386" s="16" t="s">
        <v>33</v>
      </c>
      <c r="J386" s="19">
        <v>7.1263501350135012</v>
      </c>
      <c r="K386" s="19">
        <v>33.918620612061204</v>
      </c>
      <c r="L386" s="16">
        <v>0.05</v>
      </c>
      <c r="M386" s="19">
        <v>51.507594509450954</v>
      </c>
      <c r="N386" s="19">
        <v>0.01</v>
      </c>
      <c r="O386" s="19">
        <v>9.8960958595859587</v>
      </c>
      <c r="P386" s="19">
        <v>14.913085058505851</v>
      </c>
      <c r="Q386" s="19">
        <v>513.1649414941495</v>
      </c>
      <c r="R386" s="19">
        <v>0.05</v>
      </c>
      <c r="S386" s="19">
        <v>1.4949369936993702</v>
      </c>
      <c r="T386" s="19">
        <v>0.78375337533753386</v>
      </c>
      <c r="U386" s="19">
        <v>0.49135375518074709</v>
      </c>
      <c r="V386" s="19">
        <v>79.330232558139528</v>
      </c>
    </row>
    <row r="387" spans="1:22" s="11" customFormat="1" ht="12">
      <c r="A387" s="10">
        <v>9</v>
      </c>
      <c r="B387" s="11" t="s">
        <v>110</v>
      </c>
      <c r="C387" s="10" t="s">
        <v>474</v>
      </c>
      <c r="D387" s="12" t="s">
        <v>230</v>
      </c>
      <c r="E387" s="20">
        <v>45185</v>
      </c>
      <c r="F387" s="23" t="s">
        <v>31</v>
      </c>
      <c r="G387" s="21" t="s">
        <v>32</v>
      </c>
      <c r="H387" s="16" t="s">
        <v>465</v>
      </c>
      <c r="I387" s="16" t="s">
        <v>33</v>
      </c>
      <c r="J387" s="19">
        <v>9.8168492537313519</v>
      </c>
      <c r="K387" s="19">
        <v>25.645301791044794</v>
      </c>
      <c r="L387" s="16">
        <v>0.05</v>
      </c>
      <c r="M387" s="19">
        <v>27.013858582089572</v>
      </c>
      <c r="N387" s="19">
        <v>0.01</v>
      </c>
      <c r="O387" s="19">
        <v>10.798144776119411</v>
      </c>
      <c r="P387" s="19">
        <v>3.6973813432835847</v>
      </c>
      <c r="Q387" s="19">
        <v>226.83502686567181</v>
      </c>
      <c r="R387" s="19">
        <v>0.05</v>
      </c>
      <c r="S387" s="19">
        <v>1.6900089552238817</v>
      </c>
      <c r="T387" s="19">
        <v>0.90146791044776187</v>
      </c>
      <c r="U387" s="19">
        <v>6.2076997010770185</v>
      </c>
      <c r="V387" s="19">
        <v>74.319662706017652</v>
      </c>
    </row>
    <row r="388" spans="1:22" s="11" customFormat="1" ht="12">
      <c r="A388" s="10">
        <v>10</v>
      </c>
      <c r="B388" s="11" t="s">
        <v>54</v>
      </c>
      <c r="C388" s="10" t="s">
        <v>475</v>
      </c>
      <c r="D388" s="12" t="s">
        <v>230</v>
      </c>
      <c r="E388" s="20">
        <v>45213</v>
      </c>
      <c r="F388" s="23" t="s">
        <v>31</v>
      </c>
      <c r="G388" s="21" t="s">
        <v>32</v>
      </c>
      <c r="H388" s="16" t="s">
        <v>465</v>
      </c>
      <c r="I388" s="16" t="s">
        <v>33</v>
      </c>
      <c r="J388" s="19">
        <v>6.0529999999999999</v>
      </c>
      <c r="K388" s="19">
        <v>25.332999999999998</v>
      </c>
      <c r="L388" s="16">
        <v>0.05</v>
      </c>
      <c r="M388" s="19">
        <v>36.073</v>
      </c>
      <c r="N388" s="19">
        <v>0.01</v>
      </c>
      <c r="O388" s="19">
        <v>13.49</v>
      </c>
      <c r="P388" s="19">
        <v>4.0416999999999996</v>
      </c>
      <c r="Q388" s="19">
        <v>286.17</v>
      </c>
      <c r="R388" s="19">
        <v>0.05</v>
      </c>
      <c r="S388" s="19">
        <v>0.20699999999999999</v>
      </c>
      <c r="T388" s="19">
        <v>1.145</v>
      </c>
      <c r="U388" s="19">
        <v>15.067910718165649</v>
      </c>
      <c r="V388" s="19">
        <v>80.985915492957773</v>
      </c>
    </row>
    <row r="389" spans="1:22" s="11" customFormat="1" ht="12">
      <c r="A389" s="10">
        <v>11</v>
      </c>
      <c r="B389" s="11" t="s">
        <v>54</v>
      </c>
      <c r="C389" s="10" t="s">
        <v>476</v>
      </c>
      <c r="D389" s="12" t="s">
        <v>55</v>
      </c>
      <c r="E389" s="20">
        <v>45195</v>
      </c>
      <c r="F389" s="23" t="s">
        <v>35</v>
      </c>
      <c r="G389" s="21" t="s">
        <v>36</v>
      </c>
      <c r="H389" s="16" t="s">
        <v>465</v>
      </c>
      <c r="I389" s="16" t="s">
        <v>28</v>
      </c>
      <c r="J389" s="19">
        <v>8.4012602739726177</v>
      </c>
      <c r="K389" s="19">
        <v>141.16843835616464</v>
      </c>
      <c r="L389" s="16">
        <v>0.05</v>
      </c>
      <c r="M389" s="19">
        <v>75.992636986301505</v>
      </c>
      <c r="N389" s="19">
        <v>0.01</v>
      </c>
      <c r="O389" s="19">
        <v>5.1890136986301467</v>
      </c>
      <c r="P389" s="19">
        <v>1.657246575342469</v>
      </c>
      <c r="Q389" s="19">
        <v>166.7002602739729</v>
      </c>
      <c r="R389" s="19">
        <v>0.05</v>
      </c>
      <c r="S389" s="19">
        <v>1.2759520547945229</v>
      </c>
      <c r="T389" s="19">
        <v>3.2037260273972663</v>
      </c>
      <c r="U389" s="19">
        <v>0.19913880715057897</v>
      </c>
      <c r="V389" s="19">
        <v>76.527331189710651</v>
      </c>
    </row>
    <row r="390" spans="1:22" s="11" customFormat="1" ht="12">
      <c r="A390" s="10">
        <v>12</v>
      </c>
      <c r="B390" s="11" t="s">
        <v>54</v>
      </c>
      <c r="C390" s="10" t="s">
        <v>477</v>
      </c>
      <c r="D390" s="12" t="s">
        <v>230</v>
      </c>
      <c r="E390" s="20">
        <v>45185</v>
      </c>
      <c r="F390" s="23" t="s">
        <v>31</v>
      </c>
      <c r="G390" s="21" t="s">
        <v>32</v>
      </c>
      <c r="H390" s="16" t="s">
        <v>465</v>
      </c>
      <c r="I390" s="16" t="s">
        <v>33</v>
      </c>
      <c r="J390" s="19">
        <v>7.1987558685445947</v>
      </c>
      <c r="K390" s="19">
        <v>22.726567136150212</v>
      </c>
      <c r="L390" s="16">
        <v>0.05</v>
      </c>
      <c r="M390" s="19">
        <v>26.904375117370865</v>
      </c>
      <c r="N390" s="19">
        <v>0.01</v>
      </c>
      <c r="O390" s="19">
        <v>6.283892018779337</v>
      </c>
      <c r="P390" s="19">
        <v>4.0051643192488227</v>
      </c>
      <c r="Q390" s="19">
        <v>323.1008215962438</v>
      </c>
      <c r="R390" s="19">
        <v>0.05</v>
      </c>
      <c r="S390" s="19">
        <v>1.2521408450704212</v>
      </c>
      <c r="T390" s="19">
        <v>0.48694366197183053</v>
      </c>
      <c r="U390" s="19">
        <v>0.14393752912478669</v>
      </c>
      <c r="V390" s="19">
        <v>76.280623608017791</v>
      </c>
    </row>
    <row r="391" spans="1:22" s="11" customFormat="1" ht="12">
      <c r="A391" s="10">
        <v>13</v>
      </c>
      <c r="B391" s="11" t="s">
        <v>54</v>
      </c>
      <c r="C391" s="10" t="s">
        <v>478</v>
      </c>
      <c r="D391" s="12" t="s">
        <v>30</v>
      </c>
      <c r="E391" s="20">
        <v>45210</v>
      </c>
      <c r="F391" s="23" t="s">
        <v>31</v>
      </c>
      <c r="G391" s="21" t="s">
        <v>32</v>
      </c>
      <c r="H391" s="16" t="s">
        <v>465</v>
      </c>
      <c r="I391" s="16" t="s">
        <v>33</v>
      </c>
      <c r="J391" s="19">
        <v>7.1109999999999998</v>
      </c>
      <c r="K391" s="19">
        <v>35.215000000000003</v>
      </c>
      <c r="L391" s="16">
        <v>0.05</v>
      </c>
      <c r="M391" s="19">
        <v>397.21</v>
      </c>
      <c r="N391" s="19">
        <v>3.2989999999999999</v>
      </c>
      <c r="O391" s="19">
        <v>8.2479999999999993</v>
      </c>
      <c r="P391" s="19">
        <v>1.3596999999999999</v>
      </c>
      <c r="Q391" s="19">
        <v>228.91</v>
      </c>
      <c r="R391" s="19">
        <v>0.05</v>
      </c>
      <c r="S391" s="19">
        <v>0.158</v>
      </c>
      <c r="T391" s="19">
        <v>1.673</v>
      </c>
      <c r="U391" s="19">
        <v>0.31262437860897796</v>
      </c>
      <c r="V391" s="19">
        <v>81.969927674152984</v>
      </c>
    </row>
    <row r="392" spans="1:22" s="11" customFormat="1" ht="12">
      <c r="A392" s="10">
        <v>14</v>
      </c>
      <c r="B392" s="11" t="s">
        <v>54</v>
      </c>
      <c r="C392" s="10" t="s">
        <v>479</v>
      </c>
      <c r="D392" s="12" t="s">
        <v>305</v>
      </c>
      <c r="E392" s="20">
        <v>45212</v>
      </c>
      <c r="F392" s="23" t="s">
        <v>35</v>
      </c>
      <c r="G392" s="21" t="s">
        <v>36</v>
      </c>
      <c r="H392" s="16" t="s">
        <v>465</v>
      </c>
      <c r="I392" s="16" t="s">
        <v>28</v>
      </c>
      <c r="J392" s="19">
        <v>4.7154629032258022</v>
      </c>
      <c r="K392" s="19">
        <v>55.614251612903175</v>
      </c>
      <c r="L392" s="16">
        <v>0.05</v>
      </c>
      <c r="M392" s="19">
        <v>21.910029677419335</v>
      </c>
      <c r="N392" s="19">
        <v>0.01</v>
      </c>
      <c r="O392" s="19">
        <v>8.4435532258064434</v>
      </c>
      <c r="P392" s="19">
        <v>1.4980209677419341</v>
      </c>
      <c r="Q392" s="19">
        <v>973.30296774193471</v>
      </c>
      <c r="R392" s="19">
        <v>0.05</v>
      </c>
      <c r="S392" s="19">
        <v>1.3676806451612891</v>
      </c>
      <c r="T392" s="19">
        <v>0.05</v>
      </c>
      <c r="U392" s="19">
        <v>48.090940822414964</v>
      </c>
      <c r="V392" s="19">
        <v>71.996386630532953</v>
      </c>
    </row>
    <row r="393" spans="1:22" s="11" customFormat="1" ht="12">
      <c r="A393" s="10">
        <v>15</v>
      </c>
      <c r="B393" s="11" t="s">
        <v>23</v>
      </c>
      <c r="C393" s="10" t="s">
        <v>480</v>
      </c>
      <c r="D393" s="12" t="s">
        <v>30</v>
      </c>
      <c r="E393" s="20">
        <v>45192</v>
      </c>
      <c r="F393" s="23" t="s">
        <v>49</v>
      </c>
      <c r="G393" s="21" t="s">
        <v>50</v>
      </c>
      <c r="H393" s="16" t="s">
        <v>465</v>
      </c>
      <c r="I393" s="16" t="s">
        <v>33</v>
      </c>
      <c r="J393" s="19">
        <v>23.34989373297001</v>
      </c>
      <c r="K393" s="19">
        <v>35.943516893732948</v>
      </c>
      <c r="L393" s="16">
        <v>0.05</v>
      </c>
      <c r="M393" s="19">
        <v>304.52572479564014</v>
      </c>
      <c r="N393" s="19">
        <v>0.05</v>
      </c>
      <c r="O393" s="19">
        <v>13.949542234332414</v>
      </c>
      <c r="P393" s="19">
        <v>0.81998365122615757</v>
      </c>
      <c r="Q393" s="19">
        <v>219.82435967302436</v>
      </c>
      <c r="R393" s="19">
        <v>0.05</v>
      </c>
      <c r="S393" s="19">
        <v>1.5368555858310615</v>
      </c>
      <c r="T393" s="19">
        <v>0.05</v>
      </c>
      <c r="U393" s="19">
        <v>1.8772642359585445</v>
      </c>
      <c r="V393" s="19">
        <v>79.633740288568248</v>
      </c>
    </row>
    <row r="394" spans="1:22" s="11" customFormat="1" ht="12">
      <c r="A394" s="10">
        <v>16</v>
      </c>
      <c r="B394" s="11" t="s">
        <v>23</v>
      </c>
      <c r="C394" s="10" t="s">
        <v>481</v>
      </c>
      <c r="D394" s="12" t="s">
        <v>30</v>
      </c>
      <c r="E394" s="20">
        <v>45202</v>
      </c>
      <c r="F394" s="23" t="s">
        <v>49</v>
      </c>
      <c r="G394" s="21" t="s">
        <v>50</v>
      </c>
      <c r="H394" s="16" t="s">
        <v>465</v>
      </c>
      <c r="I394" s="16" t="s">
        <v>33</v>
      </c>
      <c r="J394" s="16">
        <v>1.4999999999999999E-2</v>
      </c>
      <c r="K394" s="19">
        <v>18.681080527638166</v>
      </c>
      <c r="L394" s="16">
        <v>0.05</v>
      </c>
      <c r="M394" s="19">
        <v>97.010604271356641</v>
      </c>
      <c r="N394" s="19">
        <v>0.05</v>
      </c>
      <c r="O394" s="19">
        <v>13.415580402010031</v>
      </c>
      <c r="P394" s="19">
        <v>0.70156407035175772</v>
      </c>
      <c r="Q394" s="19">
        <v>184.70820728643187</v>
      </c>
      <c r="R394" s="19">
        <v>0.05</v>
      </c>
      <c r="S394" s="19">
        <v>1.6355866834170829</v>
      </c>
      <c r="T394" s="19">
        <v>0.82302889447236049</v>
      </c>
      <c r="U394" s="19">
        <v>2.2834017079102114</v>
      </c>
      <c r="V394" s="19">
        <v>76.124775044990969</v>
      </c>
    </row>
    <row r="395" spans="1:22" s="11" customFormat="1" ht="12">
      <c r="A395" s="10">
        <v>17</v>
      </c>
      <c r="B395" s="11" t="s">
        <v>23</v>
      </c>
      <c r="C395" s="10" t="s">
        <v>482</v>
      </c>
      <c r="D395" s="12" t="s">
        <v>30</v>
      </c>
      <c r="E395" s="20">
        <v>45181</v>
      </c>
      <c r="F395" s="23" t="s">
        <v>49</v>
      </c>
      <c r="G395" s="21" t="s">
        <v>50</v>
      </c>
      <c r="H395" s="16" t="s">
        <v>465</v>
      </c>
      <c r="I395" s="16" t="s">
        <v>33</v>
      </c>
      <c r="J395" s="19">
        <v>6.218</v>
      </c>
      <c r="K395" s="19">
        <v>83.7</v>
      </c>
      <c r="L395" s="16">
        <v>0.05</v>
      </c>
      <c r="M395" s="19">
        <v>232.19</v>
      </c>
      <c r="N395" s="19">
        <v>5.3390000000000004</v>
      </c>
      <c r="O395" s="19">
        <v>13.74</v>
      </c>
      <c r="P395" s="19">
        <v>2.2612999999999999</v>
      </c>
      <c r="Q395" s="19">
        <v>187.59</v>
      </c>
      <c r="R395" s="19">
        <v>1.1873</v>
      </c>
      <c r="S395" s="19">
        <v>0.49099999999999999</v>
      </c>
      <c r="T395" s="19">
        <v>8.8119999999999994</v>
      </c>
      <c r="U395" s="19">
        <v>1.0913618424494125</v>
      </c>
      <c r="V395" s="19">
        <v>82.098765432098745</v>
      </c>
    </row>
    <row r="396" spans="1:22" s="11" customFormat="1" ht="12">
      <c r="A396" s="10">
        <v>18</v>
      </c>
      <c r="B396" s="11" t="s">
        <v>42</v>
      </c>
      <c r="C396" s="10" t="s">
        <v>483</v>
      </c>
      <c r="D396" s="12" t="s">
        <v>30</v>
      </c>
      <c r="E396" s="20">
        <v>45192</v>
      </c>
      <c r="F396" s="23" t="s">
        <v>35</v>
      </c>
      <c r="G396" s="21" t="s">
        <v>36</v>
      </c>
      <c r="H396" s="16" t="s">
        <v>465</v>
      </c>
      <c r="I396" s="16" t="s">
        <v>33</v>
      </c>
      <c r="J396" s="16">
        <v>1.4999999999999999E-2</v>
      </c>
      <c r="K396" s="19">
        <v>16.054617291507267</v>
      </c>
      <c r="L396" s="16">
        <v>0.05</v>
      </c>
      <c r="M396" s="19">
        <v>157.01345371078804</v>
      </c>
      <c r="N396" s="19">
        <v>0.05</v>
      </c>
      <c r="O396" s="19">
        <v>12.663167559296095</v>
      </c>
      <c r="P396" s="19">
        <v>1.8076205049732206</v>
      </c>
      <c r="Q396" s="19">
        <v>171.81039938791122</v>
      </c>
      <c r="R396" s="19">
        <v>0.05</v>
      </c>
      <c r="S396" s="19">
        <v>1.2338974751338943</v>
      </c>
      <c r="T396" s="19">
        <v>0.05</v>
      </c>
      <c r="U396" s="19">
        <v>0.41977653882459348</v>
      </c>
      <c r="V396" s="19">
        <v>74.552180685358252</v>
      </c>
    </row>
    <row r="397" spans="1:22" s="11" customFormat="1" ht="12">
      <c r="A397" s="10">
        <v>19</v>
      </c>
      <c r="B397" s="11" t="s">
        <v>42</v>
      </c>
      <c r="C397" s="10" t="s">
        <v>484</v>
      </c>
      <c r="D397" s="12" t="s">
        <v>46</v>
      </c>
      <c r="E397" s="20">
        <v>45210</v>
      </c>
      <c r="F397" s="23" t="s">
        <v>35</v>
      </c>
      <c r="G397" s="21" t="s">
        <v>36</v>
      </c>
      <c r="H397" s="16" t="s">
        <v>40</v>
      </c>
      <c r="I397" s="16" t="s">
        <v>58</v>
      </c>
      <c r="J397" s="16">
        <v>1.4999999999999999E-2</v>
      </c>
      <c r="K397" s="16">
        <v>2.6325885854359372E-2</v>
      </c>
      <c r="L397" s="16">
        <v>0.05</v>
      </c>
      <c r="M397" s="19">
        <v>244.55039463087246</v>
      </c>
      <c r="N397" s="19">
        <v>0.01</v>
      </c>
      <c r="O397" s="19">
        <v>6.3212778523489925</v>
      </c>
      <c r="P397" s="19">
        <v>0.1</v>
      </c>
      <c r="Q397" s="19">
        <v>296.95708993288588</v>
      </c>
      <c r="R397" s="19">
        <v>0.05</v>
      </c>
      <c r="S397" s="19">
        <v>0.94461744966442929</v>
      </c>
      <c r="T397" s="19">
        <v>0.05</v>
      </c>
      <c r="U397" s="19">
        <v>1.4490650135273395</v>
      </c>
      <c r="V397" s="19">
        <v>70.623028391167182</v>
      </c>
    </row>
    <row r="398" spans="1:22" s="11" customFormat="1" ht="12">
      <c r="A398" s="10">
        <v>20</v>
      </c>
      <c r="B398" s="11" t="s">
        <v>23</v>
      </c>
      <c r="C398" s="10" t="s">
        <v>485</v>
      </c>
      <c r="D398" s="12" t="s">
        <v>30</v>
      </c>
      <c r="E398" s="20">
        <v>45193</v>
      </c>
      <c r="F398" s="23" t="s">
        <v>49</v>
      </c>
      <c r="G398" s="21" t="s">
        <v>50</v>
      </c>
      <c r="H398" s="16" t="s">
        <v>465</v>
      </c>
      <c r="I398" s="16" t="s">
        <v>33</v>
      </c>
      <c r="J398" s="16">
        <v>1.4999999999999999E-2</v>
      </c>
      <c r="K398" s="19">
        <v>21.079815154038318</v>
      </c>
      <c r="L398" s="16">
        <v>0.05</v>
      </c>
      <c r="M398" s="19">
        <v>235.90697002497939</v>
      </c>
      <c r="N398" s="19">
        <v>4.7284679433805197</v>
      </c>
      <c r="O398" s="19">
        <v>8.9971631973355617</v>
      </c>
      <c r="P398" s="19">
        <v>3.787132389675274</v>
      </c>
      <c r="Q398" s="19">
        <v>185.06831307243982</v>
      </c>
      <c r="R398" s="19">
        <v>0.05</v>
      </c>
      <c r="S398" s="19">
        <v>1.8064054954204845</v>
      </c>
      <c r="T398" s="19">
        <v>2.5952098251457141</v>
      </c>
      <c r="U398" s="19">
        <v>0.44681368829375978</v>
      </c>
      <c r="V398" s="19">
        <v>77.053878486816984</v>
      </c>
    </row>
    <row r="399" spans="1:22" s="11" customFormat="1" ht="12">
      <c r="A399" s="10">
        <v>21</v>
      </c>
      <c r="B399" s="11" t="s">
        <v>42</v>
      </c>
      <c r="C399" s="10" t="s">
        <v>486</v>
      </c>
      <c r="D399" s="12" t="s">
        <v>46</v>
      </c>
      <c r="E399" s="20">
        <v>45236</v>
      </c>
      <c r="F399" s="23" t="s">
        <v>35</v>
      </c>
      <c r="G399" s="21" t="s">
        <v>36</v>
      </c>
      <c r="H399" s="16" t="s">
        <v>27</v>
      </c>
      <c r="I399" s="16" t="s">
        <v>58</v>
      </c>
      <c r="J399" s="19">
        <v>2.15</v>
      </c>
      <c r="K399" s="16">
        <v>2.6325885854359372E-2</v>
      </c>
      <c r="L399" s="16">
        <v>0.05</v>
      </c>
      <c r="M399" s="19">
        <v>274.3</v>
      </c>
      <c r="N399" s="19">
        <v>0.01</v>
      </c>
      <c r="O399" s="19">
        <v>7.1124999999999998</v>
      </c>
      <c r="P399" s="19">
        <v>0.1</v>
      </c>
      <c r="Q399" s="19">
        <v>218.52500000000001</v>
      </c>
      <c r="R399" s="19">
        <v>0.05</v>
      </c>
      <c r="S399" s="19">
        <v>6.0499999999999998E-2</v>
      </c>
      <c r="T399" s="19">
        <v>0.05</v>
      </c>
      <c r="U399" s="19">
        <v>1.4623935274743101</v>
      </c>
      <c r="V399" s="19">
        <v>72.708777368727013</v>
      </c>
    </row>
    <row r="400" spans="1:22" s="11" customFormat="1" ht="12">
      <c r="A400" s="10">
        <v>22</v>
      </c>
      <c r="B400" s="11" t="s">
        <v>42</v>
      </c>
      <c r="C400" s="10" t="s">
        <v>487</v>
      </c>
      <c r="D400" s="12" t="s">
        <v>46</v>
      </c>
      <c r="E400" s="20">
        <v>45235</v>
      </c>
      <c r="F400" s="23" t="s">
        <v>35</v>
      </c>
      <c r="G400" s="21" t="s">
        <v>36</v>
      </c>
      <c r="H400" s="16" t="s">
        <v>40</v>
      </c>
      <c r="I400" s="16" t="s">
        <v>58</v>
      </c>
      <c r="J400" s="19">
        <v>2.5884999999999998</v>
      </c>
      <c r="K400" s="16">
        <v>2.6325885854359372E-2</v>
      </c>
      <c r="L400" s="16">
        <v>0.05</v>
      </c>
      <c r="M400" s="19">
        <v>672.78</v>
      </c>
      <c r="N400" s="19">
        <v>0.01</v>
      </c>
      <c r="O400" s="19">
        <v>11.09</v>
      </c>
      <c r="P400" s="19">
        <v>0.1</v>
      </c>
      <c r="Q400" s="19">
        <v>468.03999999999996</v>
      </c>
      <c r="R400" s="19">
        <v>0.05</v>
      </c>
      <c r="S400" s="19">
        <v>6.9000000000000006E-2</v>
      </c>
      <c r="T400" s="19">
        <v>0.05</v>
      </c>
      <c r="U400" s="19">
        <v>3.1057825097652167</v>
      </c>
      <c r="V400" s="19">
        <v>83.945956685873242</v>
      </c>
    </row>
    <row r="401" spans="1:22" s="11" customFormat="1" ht="12">
      <c r="A401" s="10">
        <v>23</v>
      </c>
      <c r="B401" s="11" t="s">
        <v>42</v>
      </c>
      <c r="C401" s="10" t="s">
        <v>488</v>
      </c>
      <c r="D401" s="12" t="s">
        <v>46</v>
      </c>
      <c r="E401" s="20">
        <v>45215</v>
      </c>
      <c r="F401" s="23" t="s">
        <v>35</v>
      </c>
      <c r="G401" s="21" t="s">
        <v>36</v>
      </c>
      <c r="H401" s="16" t="s">
        <v>27</v>
      </c>
      <c r="I401" s="16" t="s">
        <v>28</v>
      </c>
      <c r="J401" s="16">
        <v>1.4999999999999999E-2</v>
      </c>
      <c r="K401" s="19">
        <v>0.81894</v>
      </c>
      <c r="L401" s="16">
        <v>0.05</v>
      </c>
      <c r="M401" s="19">
        <v>21.816499999999998</v>
      </c>
      <c r="N401" s="19">
        <v>0.01</v>
      </c>
      <c r="O401" s="19">
        <v>12.42</v>
      </c>
      <c r="P401" s="19">
        <v>3.6193</v>
      </c>
      <c r="Q401" s="19">
        <v>91.101500000000001</v>
      </c>
      <c r="R401" s="19">
        <v>0.05</v>
      </c>
      <c r="S401" s="19">
        <v>4.65E-2</v>
      </c>
      <c r="T401" s="19">
        <v>0.05</v>
      </c>
      <c r="U401" s="19">
        <v>6.1384279192019378</v>
      </c>
      <c r="V401" s="19">
        <v>69.420347003154575</v>
      </c>
    </row>
    <row r="402" spans="1:22" s="11" customFormat="1" ht="12">
      <c r="A402" s="10">
        <v>24</v>
      </c>
      <c r="B402" s="11" t="s">
        <v>42</v>
      </c>
      <c r="C402" s="10" t="s">
        <v>489</v>
      </c>
      <c r="D402" s="12" t="s">
        <v>30</v>
      </c>
      <c r="E402" s="20">
        <v>45222</v>
      </c>
      <c r="F402" s="23" t="s">
        <v>35</v>
      </c>
      <c r="G402" s="21" t="s">
        <v>36</v>
      </c>
      <c r="H402" s="16" t="s">
        <v>465</v>
      </c>
      <c r="I402" s="16" t="s">
        <v>33</v>
      </c>
      <c r="J402" s="19">
        <v>5.6929999999999996</v>
      </c>
      <c r="K402" s="19">
        <v>44.215499999999999</v>
      </c>
      <c r="L402" s="16">
        <v>0.05</v>
      </c>
      <c r="M402" s="19">
        <v>225.72500000000002</v>
      </c>
      <c r="N402" s="19">
        <v>2.5710000000000002</v>
      </c>
      <c r="O402" s="19">
        <v>8.2210000000000001</v>
      </c>
      <c r="P402" s="19">
        <v>0.92648999999999992</v>
      </c>
      <c r="Q402" s="19">
        <v>140.98000000000002</v>
      </c>
      <c r="R402" s="19">
        <v>0.05</v>
      </c>
      <c r="S402" s="19">
        <v>0.16449999999999998</v>
      </c>
      <c r="T402" s="19">
        <v>0.62650000000000006</v>
      </c>
      <c r="U402" s="19">
        <v>0.89764919268849308</v>
      </c>
      <c r="V402" s="19">
        <v>78.12003179650236</v>
      </c>
    </row>
    <row r="403" spans="1:22" s="11" customFormat="1" ht="12">
      <c r="A403" s="10">
        <v>25</v>
      </c>
      <c r="B403" s="11" t="s">
        <v>42</v>
      </c>
      <c r="C403" s="10" t="s">
        <v>490</v>
      </c>
      <c r="D403" s="12" t="s">
        <v>30</v>
      </c>
      <c r="E403" s="20">
        <v>45239</v>
      </c>
      <c r="F403" s="23" t="s">
        <v>35</v>
      </c>
      <c r="G403" s="21" t="s">
        <v>36</v>
      </c>
      <c r="H403" s="16" t="s">
        <v>465</v>
      </c>
      <c r="I403" s="16" t="s">
        <v>33</v>
      </c>
      <c r="J403" s="19">
        <v>7.0570000000000004</v>
      </c>
      <c r="K403" s="19">
        <v>39.857500000000002</v>
      </c>
      <c r="L403" s="16">
        <v>0.05</v>
      </c>
      <c r="M403" s="19">
        <v>240.94499999999999</v>
      </c>
      <c r="N403" s="19">
        <v>1.7815000000000001</v>
      </c>
      <c r="O403" s="19">
        <v>8.3775000000000013</v>
      </c>
      <c r="P403" s="19">
        <v>0.784165</v>
      </c>
      <c r="Q403" s="19">
        <v>144.98500000000001</v>
      </c>
      <c r="R403" s="19">
        <v>0.05</v>
      </c>
      <c r="S403" s="19">
        <v>0.29299999999999998</v>
      </c>
      <c r="T403" s="19">
        <v>1.8555000000000001</v>
      </c>
      <c r="U403" s="19">
        <v>3.3415078324048064</v>
      </c>
      <c r="V403" s="19">
        <v>80.266509896139567</v>
      </c>
    </row>
    <row r="404" spans="1:22" s="11" customFormat="1" ht="12">
      <c r="A404" s="10">
        <v>26</v>
      </c>
      <c r="B404" s="11" t="s">
        <v>42</v>
      </c>
      <c r="C404" s="10" t="s">
        <v>491</v>
      </c>
      <c r="D404" s="12" t="s">
        <v>30</v>
      </c>
      <c r="E404" s="20">
        <v>45232</v>
      </c>
      <c r="F404" s="23" t="s">
        <v>35</v>
      </c>
      <c r="G404" s="21" t="s">
        <v>36</v>
      </c>
      <c r="H404" s="16" t="s">
        <v>465</v>
      </c>
      <c r="I404" s="16" t="s">
        <v>33</v>
      </c>
      <c r="J404" s="19">
        <v>6.2569999999999997</v>
      </c>
      <c r="K404" s="19">
        <v>11.236499999999999</v>
      </c>
      <c r="L404" s="16">
        <v>0.05</v>
      </c>
      <c r="M404" s="19">
        <v>181.88</v>
      </c>
      <c r="N404" s="19">
        <v>0.05</v>
      </c>
      <c r="O404" s="19">
        <v>7.8414999999999999</v>
      </c>
      <c r="P404" s="19">
        <v>0.58358500000000002</v>
      </c>
      <c r="Q404" s="19">
        <v>126.645</v>
      </c>
      <c r="R404" s="19">
        <v>0.05</v>
      </c>
      <c r="S404" s="19">
        <v>0.17199999999999999</v>
      </c>
      <c r="T404" s="19">
        <v>0.05</v>
      </c>
      <c r="U404" s="19">
        <v>0.14449506117184335</v>
      </c>
      <c r="V404" s="19">
        <v>74.557390093495144</v>
      </c>
    </row>
    <row r="405" spans="1:22" s="11" customFormat="1" ht="12">
      <c r="A405" s="10">
        <v>27</v>
      </c>
      <c r="B405" s="11" t="s">
        <v>42</v>
      </c>
      <c r="C405" s="10" t="s">
        <v>492</v>
      </c>
      <c r="D405" s="12" t="s">
        <v>46</v>
      </c>
      <c r="E405" s="20">
        <v>45231</v>
      </c>
      <c r="F405" s="23" t="s">
        <v>35</v>
      </c>
      <c r="G405" s="21" t="s">
        <v>36</v>
      </c>
      <c r="H405" s="16" t="s">
        <v>40</v>
      </c>
      <c r="I405" s="16" t="s">
        <v>58</v>
      </c>
      <c r="J405" s="16">
        <v>1.4999999999999999E-2</v>
      </c>
      <c r="K405" s="16">
        <v>2.6325885854359372E-2</v>
      </c>
      <c r="L405" s="16">
        <v>0.05</v>
      </c>
      <c r="M405" s="19">
        <v>378.13499999999999</v>
      </c>
      <c r="N405" s="19">
        <v>0.95</v>
      </c>
      <c r="O405" s="19">
        <v>6.4465000000000003</v>
      </c>
      <c r="P405" s="19">
        <v>0.1</v>
      </c>
      <c r="Q405" s="19">
        <v>544.55999999999995</v>
      </c>
      <c r="R405" s="19">
        <v>0.05</v>
      </c>
      <c r="S405" s="19">
        <v>0.05</v>
      </c>
      <c r="T405" s="19">
        <v>0.05</v>
      </c>
      <c r="U405" s="19">
        <v>3.1430945308722853</v>
      </c>
      <c r="V405" s="19">
        <v>71.442419542458325</v>
      </c>
    </row>
    <row r="406" spans="1:22" s="11" customFormat="1" ht="12">
      <c r="A406" s="10">
        <v>28</v>
      </c>
      <c r="B406" s="11" t="s">
        <v>54</v>
      </c>
      <c r="C406" s="10" t="s">
        <v>493</v>
      </c>
      <c r="D406" s="12" t="s">
        <v>30</v>
      </c>
      <c r="E406" s="20">
        <v>45240</v>
      </c>
      <c r="F406" s="23" t="s">
        <v>31</v>
      </c>
      <c r="G406" s="21" t="s">
        <v>32</v>
      </c>
      <c r="H406" s="16" t="s">
        <v>465</v>
      </c>
      <c r="I406" s="16" t="s">
        <v>33</v>
      </c>
      <c r="J406" s="19">
        <v>6.8955000000000002</v>
      </c>
      <c r="K406" s="19">
        <v>24.344000000000001</v>
      </c>
      <c r="L406" s="16">
        <v>0.05</v>
      </c>
      <c r="M406" s="19">
        <v>443.31</v>
      </c>
      <c r="N406" s="19">
        <v>3.2675000000000001</v>
      </c>
      <c r="O406" s="19">
        <v>11.565</v>
      </c>
      <c r="P406" s="19">
        <v>1.19398</v>
      </c>
      <c r="Q406" s="19">
        <v>190.33999999999997</v>
      </c>
      <c r="R406" s="19">
        <v>0.05</v>
      </c>
      <c r="S406" s="19">
        <v>0.10650000000000001</v>
      </c>
      <c r="T406" s="19">
        <v>0.84149999999999991</v>
      </c>
      <c r="U406" s="19">
        <v>0.90165003037609437</v>
      </c>
      <c r="V406" s="19">
        <v>77.551420176297697</v>
      </c>
    </row>
    <row r="407" spans="1:22" s="11" customFormat="1" ht="12">
      <c r="A407" s="10">
        <v>29</v>
      </c>
      <c r="B407" s="11" t="s">
        <v>54</v>
      </c>
      <c r="C407" s="10" t="s">
        <v>494</v>
      </c>
      <c r="D407" s="12" t="s">
        <v>30</v>
      </c>
      <c r="E407" s="20">
        <v>45231</v>
      </c>
      <c r="F407" s="23" t="s">
        <v>31</v>
      </c>
      <c r="G407" s="21" t="s">
        <v>32</v>
      </c>
      <c r="H407" s="16" t="s">
        <v>465</v>
      </c>
      <c r="I407" s="16" t="s">
        <v>33</v>
      </c>
      <c r="J407" s="19">
        <v>29.265000000000001</v>
      </c>
      <c r="K407" s="19">
        <v>44.919499999999999</v>
      </c>
      <c r="L407" s="16">
        <v>0.05</v>
      </c>
      <c r="M407" s="19">
        <v>240.405</v>
      </c>
      <c r="N407" s="19">
        <v>0.05</v>
      </c>
      <c r="O407" s="19">
        <v>9.5139999999999993</v>
      </c>
      <c r="P407" s="19">
        <v>0.1</v>
      </c>
      <c r="Q407" s="19">
        <v>134.30000000000001</v>
      </c>
      <c r="R407" s="19">
        <v>0.05</v>
      </c>
      <c r="S407" s="19">
        <v>5.5500000000000001E-2</v>
      </c>
      <c r="T407" s="19">
        <v>0.05</v>
      </c>
      <c r="U407" s="19">
        <v>1.3860306018280122</v>
      </c>
      <c r="V407" s="19">
        <v>76.540755467196746</v>
      </c>
    </row>
    <row r="408" spans="1:22" s="11" customFormat="1" ht="12">
      <c r="A408" s="10">
        <v>30</v>
      </c>
      <c r="B408" s="11" t="s">
        <v>54</v>
      </c>
      <c r="C408" s="10" t="s">
        <v>495</v>
      </c>
      <c r="D408" s="12" t="s">
        <v>55</v>
      </c>
      <c r="E408" s="20">
        <v>45226</v>
      </c>
      <c r="F408" s="23" t="s">
        <v>35</v>
      </c>
      <c r="G408" s="21" t="s">
        <v>36</v>
      </c>
      <c r="H408" s="16" t="s">
        <v>465</v>
      </c>
      <c r="I408" s="16" t="s">
        <v>28</v>
      </c>
      <c r="J408" s="19">
        <v>14.51</v>
      </c>
      <c r="K408" s="19">
        <v>10.808499999999999</v>
      </c>
      <c r="L408" s="16">
        <v>0.05</v>
      </c>
      <c r="M408" s="19">
        <v>7.8298999999999994</v>
      </c>
      <c r="N408" s="19">
        <v>0.01</v>
      </c>
      <c r="O408" s="19">
        <v>2.5015000000000001</v>
      </c>
      <c r="P408" s="19">
        <v>0.34499999999999997</v>
      </c>
      <c r="Q408" s="19">
        <v>63.286500000000004</v>
      </c>
      <c r="R408" s="19">
        <v>0.05</v>
      </c>
      <c r="S408" s="19">
        <v>0.05</v>
      </c>
      <c r="T408" s="19">
        <v>0.63700000000000001</v>
      </c>
      <c r="U408" s="19">
        <v>0.37641180036386346</v>
      </c>
      <c r="V408" s="19">
        <v>70.502592740327103</v>
      </c>
    </row>
    <row r="409" spans="1:22" s="11" customFormat="1" ht="12">
      <c r="A409" s="10">
        <v>31</v>
      </c>
      <c r="B409" s="11" t="s">
        <v>54</v>
      </c>
      <c r="C409" s="10" t="s">
        <v>496</v>
      </c>
      <c r="D409" s="12" t="s">
        <v>30</v>
      </c>
      <c r="E409" s="20">
        <v>45226</v>
      </c>
      <c r="F409" s="23" t="s">
        <v>31</v>
      </c>
      <c r="G409" s="21" t="s">
        <v>32</v>
      </c>
      <c r="H409" s="16" t="s">
        <v>465</v>
      </c>
      <c r="I409" s="16" t="s">
        <v>33</v>
      </c>
      <c r="J409" s="19">
        <v>3.1105</v>
      </c>
      <c r="K409" s="19">
        <v>13.591999999999999</v>
      </c>
      <c r="L409" s="16">
        <v>0.05</v>
      </c>
      <c r="M409" s="19">
        <v>234.91499999999999</v>
      </c>
      <c r="N409" s="19">
        <v>0.95399999999999996</v>
      </c>
      <c r="O409" s="19">
        <v>5.3289999999999997</v>
      </c>
      <c r="P409" s="19">
        <v>0.48212500000000003</v>
      </c>
      <c r="Q409" s="19">
        <v>116.295</v>
      </c>
      <c r="R409" s="19">
        <v>0.05</v>
      </c>
      <c r="S409" s="19">
        <v>7.400000000000001E-2</v>
      </c>
      <c r="T409" s="19">
        <v>0.45200000000000001</v>
      </c>
      <c r="U409" s="19">
        <v>0.2277868793846981</v>
      </c>
      <c r="V409" s="19">
        <v>73.435326842837242</v>
      </c>
    </row>
    <row r="410" spans="1:22" s="11" customFormat="1" ht="12">
      <c r="A410" s="10">
        <v>32</v>
      </c>
      <c r="B410" s="11" t="s">
        <v>54</v>
      </c>
      <c r="C410" s="10" t="s">
        <v>497</v>
      </c>
      <c r="D410" s="12" t="s">
        <v>46</v>
      </c>
      <c r="E410" s="20">
        <v>45224</v>
      </c>
      <c r="F410" s="23" t="s">
        <v>31</v>
      </c>
      <c r="G410" s="21" t="s">
        <v>32</v>
      </c>
      <c r="H410" s="16" t="s">
        <v>27</v>
      </c>
      <c r="I410" s="16" t="s">
        <v>33</v>
      </c>
      <c r="J410" s="16">
        <v>1.4999999999999999E-2</v>
      </c>
      <c r="K410" s="19">
        <v>0.57238</v>
      </c>
      <c r="L410" s="16">
        <v>0.05</v>
      </c>
      <c r="M410" s="19">
        <v>21.782499999999999</v>
      </c>
      <c r="N410" s="19">
        <v>0.01</v>
      </c>
      <c r="O410" s="19">
        <v>11.675000000000001</v>
      </c>
      <c r="P410" s="19">
        <v>1.91415</v>
      </c>
      <c r="Q410" s="19">
        <v>106.28</v>
      </c>
      <c r="R410" s="19">
        <v>0.05</v>
      </c>
      <c r="S410" s="19">
        <v>0.05</v>
      </c>
      <c r="T410" s="19">
        <v>0.05</v>
      </c>
      <c r="U410" s="19">
        <v>1.930587590317248</v>
      </c>
      <c r="V410" s="19">
        <v>70.196311719214819</v>
      </c>
    </row>
    <row r="411" spans="1:22" s="11" customFormat="1" ht="12">
      <c r="A411" s="10">
        <v>33</v>
      </c>
      <c r="B411" s="11" t="s">
        <v>23</v>
      </c>
      <c r="C411" s="10" t="s">
        <v>498</v>
      </c>
      <c r="D411" s="12" t="s">
        <v>30</v>
      </c>
      <c r="E411" s="20">
        <v>45230</v>
      </c>
      <c r="F411" s="23" t="s">
        <v>49</v>
      </c>
      <c r="G411" s="21" t="s">
        <v>50</v>
      </c>
      <c r="H411" s="16" t="s">
        <v>465</v>
      </c>
      <c r="I411" s="16" t="s">
        <v>33</v>
      </c>
      <c r="J411" s="19">
        <v>25.324999999999999</v>
      </c>
      <c r="K411" s="19">
        <v>24.079000000000001</v>
      </c>
      <c r="L411" s="16">
        <v>0.05</v>
      </c>
      <c r="M411" s="19">
        <v>270.88499999999999</v>
      </c>
      <c r="N411" s="19">
        <v>0.82800000000000007</v>
      </c>
      <c r="O411" s="19">
        <v>10.435</v>
      </c>
      <c r="P411" s="19" t="s">
        <v>499</v>
      </c>
      <c r="Q411" s="19">
        <v>185.25</v>
      </c>
      <c r="R411" s="19">
        <v>0.05</v>
      </c>
      <c r="S411" s="19">
        <v>0.2165</v>
      </c>
      <c r="T411" s="19">
        <v>0.66349999999999998</v>
      </c>
      <c r="U411" s="19">
        <v>1.1068817290635855</v>
      </c>
      <c r="V411" s="19">
        <v>76.734046769718603</v>
      </c>
    </row>
    <row r="412" spans="1:22" s="11" customFormat="1" ht="12">
      <c r="A412" s="10">
        <v>34</v>
      </c>
      <c r="B412" s="11" t="s">
        <v>23</v>
      </c>
      <c r="C412" s="10" t="s">
        <v>500</v>
      </c>
      <c r="D412" s="12" t="s">
        <v>30</v>
      </c>
      <c r="E412" s="20">
        <v>45227</v>
      </c>
      <c r="F412" s="23" t="s">
        <v>49</v>
      </c>
      <c r="G412" s="21" t="s">
        <v>50</v>
      </c>
      <c r="H412" s="16" t="s">
        <v>465</v>
      </c>
      <c r="I412" s="16" t="s">
        <v>33</v>
      </c>
      <c r="J412" s="19">
        <v>14.295</v>
      </c>
      <c r="K412" s="19">
        <v>24.692</v>
      </c>
      <c r="L412" s="16">
        <v>0.05</v>
      </c>
      <c r="M412" s="19">
        <v>147.94</v>
      </c>
      <c r="N412" s="19">
        <v>0.95399999999999996</v>
      </c>
      <c r="O412" s="19">
        <v>9.9074999999999989</v>
      </c>
      <c r="P412" s="19">
        <v>0.73661500000000002</v>
      </c>
      <c r="Q412" s="19">
        <v>209.89</v>
      </c>
      <c r="R412" s="19">
        <v>0.05</v>
      </c>
      <c r="S412" s="19">
        <v>0.23549999999999999</v>
      </c>
      <c r="T412" s="19">
        <v>0.76600000000000001</v>
      </c>
      <c r="U412" s="19">
        <v>0.99118949026132352</v>
      </c>
      <c r="V412" s="19">
        <v>79.359567901234612</v>
      </c>
    </row>
    <row r="413" spans="1:22" s="11" customFormat="1" ht="12">
      <c r="A413" s="10">
        <v>35</v>
      </c>
      <c r="B413" s="11" t="s">
        <v>23</v>
      </c>
      <c r="C413" s="10" t="s">
        <v>501</v>
      </c>
      <c r="D413" s="12" t="s">
        <v>30</v>
      </c>
      <c r="E413" s="20">
        <v>45217</v>
      </c>
      <c r="F413" s="23" t="s">
        <v>49</v>
      </c>
      <c r="G413" s="21" t="s">
        <v>50</v>
      </c>
      <c r="H413" s="16" t="s">
        <v>465</v>
      </c>
      <c r="I413" s="16" t="s">
        <v>33</v>
      </c>
      <c r="J413" s="19">
        <v>14.71</v>
      </c>
      <c r="K413" s="19">
        <v>21.579499999999999</v>
      </c>
      <c r="L413" s="16">
        <v>0.05</v>
      </c>
      <c r="M413" s="19">
        <v>365.15499999999997</v>
      </c>
      <c r="N413" s="19">
        <v>2.0309999999999997</v>
      </c>
      <c r="O413" s="19">
        <v>9.4600000000000009</v>
      </c>
      <c r="P413" s="19">
        <v>0.56564999999999999</v>
      </c>
      <c r="Q413" s="19">
        <v>193.285</v>
      </c>
      <c r="R413" s="19">
        <v>0.05</v>
      </c>
      <c r="S413" s="19">
        <v>0.16849999999999998</v>
      </c>
      <c r="T413" s="19">
        <v>0.76849999999999996</v>
      </c>
      <c r="U413" s="19">
        <v>0.50743603211549437</v>
      </c>
      <c r="V413" s="19">
        <v>79.499706859488029</v>
      </c>
    </row>
    <row r="414" spans="1:22" s="11" customFormat="1" ht="12">
      <c r="A414" s="10">
        <v>36</v>
      </c>
      <c r="B414" s="11" t="s">
        <v>23</v>
      </c>
      <c r="C414" s="10" t="s">
        <v>502</v>
      </c>
      <c r="D414" s="12" t="s">
        <v>30</v>
      </c>
      <c r="E414" s="20">
        <v>45217</v>
      </c>
      <c r="F414" s="23" t="s">
        <v>49</v>
      </c>
      <c r="G414" s="21" t="s">
        <v>50</v>
      </c>
      <c r="H414" s="16" t="s">
        <v>465</v>
      </c>
      <c r="I414" s="16" t="s">
        <v>33</v>
      </c>
      <c r="J414" s="19">
        <v>9.9749999999999996</v>
      </c>
      <c r="K414" s="19">
        <v>9.4542999999999999</v>
      </c>
      <c r="L414" s="16">
        <v>0.05</v>
      </c>
      <c r="M414" s="19">
        <v>92.676500000000004</v>
      </c>
      <c r="N414" s="19">
        <v>0.75649999999999995</v>
      </c>
      <c r="O414" s="19">
        <v>7.3320000000000007</v>
      </c>
      <c r="P414" s="19">
        <v>0.52547500000000003</v>
      </c>
      <c r="Q414" s="19">
        <v>112.235</v>
      </c>
      <c r="R414" s="19">
        <v>0.05</v>
      </c>
      <c r="S414" s="19">
        <v>0.19</v>
      </c>
      <c r="T414" s="19">
        <v>0.42499999999999999</v>
      </c>
      <c r="U414" s="19">
        <v>0.45102070097616259</v>
      </c>
      <c r="V414" s="19">
        <v>76.094343393963598</v>
      </c>
    </row>
    <row r="415" spans="1:22" s="11" customFormat="1" ht="12">
      <c r="A415" s="10">
        <v>37</v>
      </c>
      <c r="B415" s="11" t="s">
        <v>503</v>
      </c>
      <c r="C415" s="10" t="s">
        <v>504</v>
      </c>
      <c r="D415" s="12" t="s">
        <v>67</v>
      </c>
      <c r="E415" s="20">
        <v>45225</v>
      </c>
      <c r="F415" s="23" t="s">
        <v>98</v>
      </c>
      <c r="G415" s="21" t="s">
        <v>99</v>
      </c>
      <c r="H415" s="16" t="s">
        <v>40</v>
      </c>
      <c r="I415" s="16" t="s">
        <v>28</v>
      </c>
      <c r="J415" s="19">
        <v>2.1</v>
      </c>
      <c r="K415" s="19">
        <v>1.8730500000000001</v>
      </c>
      <c r="L415" s="16">
        <v>0.05</v>
      </c>
      <c r="M415" s="19">
        <v>33.519499999999994</v>
      </c>
      <c r="N415" s="19">
        <v>0.01</v>
      </c>
      <c r="O415" s="19">
        <v>8.6739999999999995</v>
      </c>
      <c r="P415" s="19">
        <v>2.94645</v>
      </c>
      <c r="Q415" s="19">
        <v>152.56</v>
      </c>
      <c r="R415" s="19">
        <v>0.05</v>
      </c>
      <c r="S415" s="19">
        <v>0.05</v>
      </c>
      <c r="T415" s="19">
        <v>0.25950000000000001</v>
      </c>
      <c r="U415" s="19">
        <v>113.23904359084516</v>
      </c>
      <c r="V415" s="19">
        <v>67.638369115619497</v>
      </c>
    </row>
    <row r="416" spans="1:22" s="11" customFormat="1" ht="12">
      <c r="A416" s="10">
        <v>39</v>
      </c>
      <c r="B416" s="11" t="s">
        <v>81</v>
      </c>
      <c r="C416" s="10" t="s">
        <v>505</v>
      </c>
      <c r="D416" s="12" t="s">
        <v>506</v>
      </c>
      <c r="E416" s="20">
        <v>45205</v>
      </c>
      <c r="F416" s="23" t="s">
        <v>61</v>
      </c>
      <c r="G416" s="21" t="s">
        <v>62</v>
      </c>
      <c r="H416" s="16" t="s">
        <v>40</v>
      </c>
      <c r="I416" s="16" t="s">
        <v>33</v>
      </c>
      <c r="J416" s="19">
        <v>2.25</v>
      </c>
      <c r="K416" s="19">
        <v>13.100999999999999</v>
      </c>
      <c r="L416" s="19">
        <v>0.05</v>
      </c>
      <c r="M416" s="19">
        <v>60.974000000000004</v>
      </c>
      <c r="N416" s="19">
        <v>0.01</v>
      </c>
      <c r="O416" s="19">
        <v>21.445</v>
      </c>
      <c r="P416" s="19">
        <v>2.0867</v>
      </c>
      <c r="Q416" s="19">
        <v>251.01499999999999</v>
      </c>
      <c r="R416" s="19">
        <v>0.05</v>
      </c>
      <c r="S416" s="19">
        <v>0.05</v>
      </c>
      <c r="T416" s="19">
        <v>0.85199999999999998</v>
      </c>
      <c r="U416" s="19">
        <v>2.3236918737769328</v>
      </c>
      <c r="V416" s="19">
        <v>72.180301826846645</v>
      </c>
    </row>
    <row r="417" spans="1:22" s="11" customFormat="1" ht="12">
      <c r="A417" s="10">
        <v>40</v>
      </c>
      <c r="B417" s="11" t="s">
        <v>72</v>
      </c>
      <c r="C417" s="10" t="s">
        <v>507</v>
      </c>
      <c r="D417" s="12" t="s">
        <v>30</v>
      </c>
      <c r="E417" s="20">
        <v>45213</v>
      </c>
      <c r="F417" s="23" t="s">
        <v>74</v>
      </c>
      <c r="G417" s="21" t="s">
        <v>75</v>
      </c>
      <c r="H417" s="16" t="s">
        <v>27</v>
      </c>
      <c r="I417" s="16" t="s">
        <v>33</v>
      </c>
      <c r="J417" s="19">
        <v>4.8780000000000001</v>
      </c>
      <c r="K417" s="19">
        <v>22.801000000000002</v>
      </c>
      <c r="L417" s="16">
        <v>0.05</v>
      </c>
      <c r="M417" s="19">
        <v>73.103000000000009</v>
      </c>
      <c r="N417" s="19">
        <v>1.3225</v>
      </c>
      <c r="O417" s="19">
        <v>17.28</v>
      </c>
      <c r="P417" s="19">
        <v>0.51764500000000002</v>
      </c>
      <c r="Q417" s="19">
        <v>150.80500000000001</v>
      </c>
      <c r="R417" s="19">
        <v>0.05</v>
      </c>
      <c r="S417" s="19">
        <v>0.49299999999999999</v>
      </c>
      <c r="T417" s="19">
        <v>1.0469999999999999</v>
      </c>
      <c r="U417" s="19">
        <v>0.76909870834282612</v>
      </c>
      <c r="V417" s="19">
        <v>80.945730247406246</v>
      </c>
    </row>
  </sheetData>
  <protectedRanges>
    <protectedRange password="8E1E" sqref="D1676:G1709" name="Intervalo1_6_1_1_1"/>
    <protectedRange password="8E1E" sqref="B1676:B1709" name="Intervalo1_7_1_1_1_1"/>
    <protectedRange password="8E1E" sqref="C2130:G2164" name="Intervalo1_1_1_1"/>
    <protectedRange password="8E1E" sqref="C2165:G2199" name="Intervalo1_6_2_1"/>
    <protectedRange password="8E1E" sqref="J2200:K2200" name="Intervalo1_10_1_2"/>
    <protectedRange password="8E1E" sqref="L2200:N2200 C2200:G2234" name="Intervalo1_11_1_1"/>
    <protectedRange password="8E1E" sqref="P2200" name="Intervalo1_12_1_1"/>
    <protectedRange password="8E1E" sqref="Q2200" name="Intervalo1_13_1_1"/>
    <protectedRange password="8E1E" sqref="S2200" name="Intervalo1_14_1_1"/>
    <protectedRange password="8E1E" sqref="J2235:K2235" name="Intervalo1_15_1_2"/>
    <protectedRange password="8E1E" sqref="L2235:N2235 C2235:G2269" name="Intervalo1_16_1_1"/>
    <protectedRange password="8E1E" sqref="P2235" name="Intervalo1_17_1_1"/>
    <protectedRange password="8E1E" sqref="Q2235" name="Intervalo1_18_1_1"/>
    <protectedRange password="8E1E" sqref="S2235" name="Intervalo1_19_1_1"/>
    <protectedRange password="8E1E" sqref="B2270:G2270" name="Intervalo1_29_1_1_1_1"/>
    <protectedRange password="8E1E" sqref="B2335:B2339 C2305:G2339" name="Intervalo1_30_2_1_1_1"/>
    <protectedRange password="8E1E" sqref="B2305:B2334" name="Intervalo1_2_1_1_1_1_1_1"/>
    <protectedRange password="8E1E" sqref="B2340:G2340" name="Intervalo1_30_1_1_1_1_1"/>
    <protectedRange password="8E1E" sqref="C2410:G2421" name="Intervalo1_22_2_1_1"/>
    <protectedRange password="8E1E" sqref="B2410:B2438" name="Intervalo1_22_1_1_1_1"/>
    <protectedRange password="8E1E" sqref="B2130:B2164" name="Intervalo1_2_1_2_1_1_1"/>
    <protectedRange password="8E1E" sqref="B2165:B2199" name="Intervalo1_7_1_2_1_1"/>
    <protectedRange password="8E1E" sqref="B2200:B2234" name="Intervalo1_12_1_1_1_1"/>
    <protectedRange password="8E1E" sqref="B2235:B2269" name="Intervalo1_17_1_1_1_1"/>
    <protectedRange password="8E1E" sqref="A1641:A1675" name="Intervalo1_1_2_1_1_1"/>
    <protectedRange password="8E1E" sqref="A1676:A1709" name="Intervalo1_1_1_1_1_1_1_1"/>
    <protectedRange password="8E1E" sqref="A2137:A2170" name="Intervalo1_20_1_1"/>
    <protectedRange password="8E1E" sqref="A2171:A2203" name="Intervalo1_5_2_1_1_1"/>
    <protectedRange password="8E1E" sqref="A2204:A2236" name="Intervalo1_10_1_1_1_1"/>
    <protectedRange password="8E1E" sqref="A2237:A2269" name="Intervalo1_15_1_1_1_1"/>
    <protectedRange password="8E1E" sqref="A2270" name="Intervalo1_29_1_1"/>
    <protectedRange password="8E1E" sqref="A2305:A2339" name="Intervalo1_30_2_1"/>
    <protectedRange password="8E1E" sqref="A2340" name="Intervalo1_30_1_1_1"/>
  </protectedRanges>
  <autoFilter ref="A1:V378" xr:uid="{00000000-0009-0000-0000-000000000000}"/>
  <sortState xmlns:xlrd2="http://schemas.microsoft.com/office/spreadsheetml/2017/richdata2" ref="A2:V379">
    <sortCondition ref="A2:A379"/>
  </sortState>
  <conditionalFormatting sqref="C1:U1">
    <cfRule type="cellIs" dxfId="0" priority="1" operator="lessThan">
      <formula>0.03</formula>
    </cfRule>
  </conditionalFormatting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&amp;L_x000D_&amp;1#&amp;"Trebuchet MS"&amp;9&amp;K008542 INTERNA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b38656-21e0-47e0-a73c-09ed9ad8fd7a">
      <Terms xmlns="http://schemas.microsoft.com/office/infopath/2007/PartnerControls"/>
    </lcf76f155ced4ddcb4097134ff3c332f>
    <TaxCatchAll xmlns="9d80761c-4f93-49d9-abe6-4e420b55905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C3064A48C8A7418C6CB364284C7482" ma:contentTypeVersion="15" ma:contentTypeDescription="Crie um novo documento." ma:contentTypeScope="" ma:versionID="607e645dec10b52ebd6625de34ca9a16">
  <xsd:schema xmlns:xsd="http://www.w3.org/2001/XMLSchema" xmlns:xs="http://www.w3.org/2001/XMLSchema" xmlns:p="http://schemas.microsoft.com/office/2006/metadata/properties" xmlns:ns2="c7b38656-21e0-47e0-a73c-09ed9ad8fd7a" xmlns:ns3="9d80761c-4f93-49d9-abe6-4e420b55905a" targetNamespace="http://schemas.microsoft.com/office/2006/metadata/properties" ma:root="true" ma:fieldsID="f2b0dd3658453673b67d97fa14cea5dc" ns2:_="" ns3:_="">
    <xsd:import namespace="c7b38656-21e0-47e0-a73c-09ed9ad8fd7a"/>
    <xsd:import namespace="9d80761c-4f93-49d9-abe6-4e420b559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8656-21e0-47e0-a73c-09ed9ad8fd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d566a8fd-94ed-4d49-8999-3a54f140f0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0761c-4f93-49d9-abe6-4e420b55905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ae096b3-9222-45de-b2fe-8447d9502096}" ma:internalName="TaxCatchAll" ma:showField="CatchAllData" ma:web="9d80761c-4f93-49d9-abe6-4e420b559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B98458-051A-4C20-A4C7-4ED0E332EBB8}"/>
</file>

<file path=customXml/itemProps2.xml><?xml version="1.0" encoding="utf-8"?>
<ds:datastoreItem xmlns:ds="http://schemas.openxmlformats.org/officeDocument/2006/customXml" ds:itemID="{FE557785-9975-43D8-B297-E0DC0DE5A8AC}"/>
</file>

<file path=customXml/itemProps3.xml><?xml version="1.0" encoding="utf-8"?>
<ds:datastoreItem xmlns:ds="http://schemas.openxmlformats.org/officeDocument/2006/customXml" ds:itemID="{09EEE3AB-B9F0-4A86-9828-683B11F283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Marcus Godoy</dc:creator>
  <cp:keywords/>
  <dc:description/>
  <cp:lastModifiedBy>Isabella Rodrigues Loureiro</cp:lastModifiedBy>
  <cp:revision/>
  <dcterms:created xsi:type="dcterms:W3CDTF">2024-11-13T14:20:08Z</dcterms:created>
  <dcterms:modified xsi:type="dcterms:W3CDTF">2024-12-11T13:07:33Z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0x01010087C3064A48C8A7418C6CB364284C7482</vt:lpwstr>
  </property>
  <property fmtid="{D5CDD505-2E9C-101B-9397-08002B2CF9AE}" pid="3" name="MSIP_Label_cdac03a7-e156-4c4b-b35d-d580a54520fa_Enabled">
    <vt:lpwstr>true</vt:lpwstr>
  </property>
  <property fmtid="{D5CDD505-2E9C-101B-9397-08002B2CF9AE}" pid="4" name="MSIP_Label_cdac03a7-e156-4c4b-b35d-d580a54520fa_SetDate">
    <vt:lpwstr>2024-12-02T17:25:33Z</vt:lpwstr>
  </property>
  <property fmtid="{D5CDD505-2E9C-101B-9397-08002B2CF9AE}" pid="5" name="MSIP_Label_cdac03a7-e156-4c4b-b35d-d580a54520fa_Method">
    <vt:lpwstr>Privileged</vt:lpwstr>
  </property>
  <property fmtid="{D5CDD505-2E9C-101B-9397-08002B2CF9AE}" pid="6" name="MSIP_Label_cdac03a7-e156-4c4b-b35d-d580a54520fa_Name">
    <vt:lpwstr>Interna</vt:lpwstr>
  </property>
  <property fmtid="{D5CDD505-2E9C-101B-9397-08002B2CF9AE}" pid="7" name="MSIP_Label_cdac03a7-e156-4c4b-b35d-d580a54520fa_SiteId">
    <vt:lpwstr>5b6f6241-9a57-4be4-8e50-1dfa72e79a57</vt:lpwstr>
  </property>
  <property fmtid="{D5CDD505-2E9C-101B-9397-08002B2CF9AE}" pid="8" name="MSIP_Label_cdac03a7-e156-4c4b-b35d-d580a54520fa_ActionId">
    <vt:lpwstr>61bfdfcb-d189-427f-ba94-39817015f587</vt:lpwstr>
  </property>
  <property fmtid="{D5CDD505-2E9C-101B-9397-08002B2CF9AE}" pid="9" name="MSIP_Label_cdac03a7-e156-4c4b-b35d-d580a54520fa_ContentBits">
    <vt:lpwstr>2</vt:lpwstr>
  </property>
  <property fmtid="{D5CDD505-2E9C-101B-9397-08002B2CF9AE}" pid="10" name="MediaServiceImageTags">
    <vt:lpwstr/>
  </property>
</Properties>
</file>